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firstSheet="3" activeTab="7"/>
  </bookViews>
  <sheets>
    <sheet name="2010" sheetId="1" r:id="rId1"/>
    <sheet name="TL tiet kiem" sheetId="2" r:id="rId2"/>
    <sheet name="danhsach khong nop" sheetId="3" r:id="rId3"/>
    <sheet name="bieu1" sheetId="4" r:id="rId4"/>
    <sheet name="bieu2" sheetId="5" r:id="rId5"/>
    <sheet name="bieu3" sheetId="6" r:id="rId6"/>
    <sheet name="bieu4" sheetId="7" r:id="rId7"/>
    <sheet name="bieu5" sheetId="8" r:id="rId8"/>
  </sheets>
  <definedNames>
    <definedName name="_xlnm._FilterDatabase" localSheetId="2" hidden="1">'danhsach khong nop'!$A$4:$D$90</definedName>
    <definedName name="_xlnm.Print_Titles" localSheetId="5">'bieu3'!$7:$9</definedName>
    <definedName name="_xlnm.Print_Titles" localSheetId="6">'bieu4'!$6:$7</definedName>
    <definedName name="_xlnm.Print_Titles" localSheetId="2">'danhsach khong nop'!$3:$3</definedName>
  </definedNames>
  <calcPr fullCalcOnLoad="1"/>
</workbook>
</file>

<file path=xl/sharedStrings.xml><?xml version="1.0" encoding="utf-8"?>
<sst xmlns="http://schemas.openxmlformats.org/spreadsheetml/2006/main" count="535" uniqueCount="211">
  <si>
    <t>Trung tâm dạy nghề huyện Cư M'gar</t>
  </si>
  <si>
    <t>Biểu 2</t>
  </si>
  <si>
    <t>Biểu 3</t>
  </si>
  <si>
    <t xml:space="preserve">ngày    tháng    năm </t>
  </si>
  <si>
    <t>Người báo cáo</t>
  </si>
  <si>
    <t>(tên, số điện thoại, địa chỉ email)</t>
  </si>
  <si>
    <t>Đơn vị: Triệu đồng</t>
  </si>
  <si>
    <t>3. Chỉ định thầu</t>
  </si>
  <si>
    <t>DANH SÁCH NHÀ THẦU NƯỚC NGOÀI TRÚNG THẦU TẠI VIỆT NAM</t>
  </si>
  <si>
    <t>Chủ đầu tư</t>
  </si>
  <si>
    <t>Tên gói thầu (thuộc dự án)</t>
  </si>
  <si>
    <t>Tên hợp đồng (ghi số, ngày ký)</t>
  </si>
  <si>
    <t>Tên nhà thầu nước ngoài trúng thầu</t>
  </si>
  <si>
    <t>Địa chỉ chi nhánh hoặc văn phòng đại diện tại Việt Nam</t>
  </si>
  <si>
    <t>Thời gian thực hiện gói thầu (ghi theo thời gian trong hợp đồng ký)</t>
  </si>
  <si>
    <t>Tổng số   gói thầu</t>
  </si>
  <si>
    <t>CỘNG (1+2+3)</t>
  </si>
  <si>
    <t>I. THEO LĨNH VỰC ĐẤU THẦU</t>
  </si>
  <si>
    <t>LĨNH VỰC                                VÀ HÌNH THỨC</t>
  </si>
  <si>
    <t>1. Tư vấn</t>
  </si>
  <si>
    <t>2. Mua sắm hàng hóa</t>
  </si>
  <si>
    <t>3.Xây lắp và EPC</t>
  </si>
  <si>
    <t>II. THEO HÌNH THỨC LỰA CHỌN NHÀ THẦU</t>
  </si>
  <si>
    <t>Trong nước</t>
  </si>
  <si>
    <t>Quốc tế</t>
  </si>
  <si>
    <t>1.Rộng rãi</t>
  </si>
  <si>
    <t>2. Hạn chế</t>
  </si>
  <si>
    <t>3.Chỉ định thầu</t>
  </si>
  <si>
    <t>4. Chào hàng cạnh tranh</t>
  </si>
  <si>
    <t>5. Mua sắm trực tiếp</t>
  </si>
  <si>
    <t>6. Tự thực hiện</t>
  </si>
  <si>
    <t>7. Mua sắm đặc biệt</t>
  </si>
  <si>
    <t>Tổng cộng II</t>
  </si>
  <si>
    <t>Tổng cộng I</t>
  </si>
  <si>
    <t>LĨNH VỰC VÀ HÌNH THỨC</t>
  </si>
  <si>
    <t>Tổng số gói thầu</t>
  </si>
  <si>
    <t>1. Rộng rãi</t>
  </si>
  <si>
    <t>I. THEO LĨNH VỰC LỰA CHỌN</t>
  </si>
  <si>
    <t xml:space="preserve">II. THEO HÌNH THỨC LỰA CHỌN </t>
  </si>
  <si>
    <t>4. Tự thực hiện</t>
  </si>
  <si>
    <t>5. Chào hàng cạnh tranh, mua sắm trực tiếp, mua sắm đặc biệt</t>
  </si>
  <si>
    <t>SỐ TT</t>
  </si>
  <si>
    <t>TÊN TRƯỜNG</t>
  </si>
  <si>
    <t xml:space="preserve">TRƯỜNG ĐẠI HỌC </t>
  </si>
  <si>
    <t>TRƯỜNG ĐẠI HỌC ĐÀ NẴNG</t>
  </si>
  <si>
    <t>Hà Nội, ngày 27 tháng 2 năm 2009</t>
  </si>
  <si>
    <t xml:space="preserve">           Người lập biểu</t>
  </si>
  <si>
    <t xml:space="preserve">               Vương Tuấn Khanh</t>
  </si>
  <si>
    <t>TRƯỜNG ĐẠI HỌC ĐÀ lẠT</t>
  </si>
  <si>
    <t>Biểu 4</t>
  </si>
  <si>
    <t>STT</t>
  </si>
  <si>
    <t>Biểu 5</t>
  </si>
  <si>
    <t>Biểu 1</t>
  </si>
  <si>
    <t>DANH SÁCH NHÀ THẦU VI PHẠM ĐẤU THẦU</t>
  </si>
  <si>
    <t>Quyết định xử phạt (số, ngày)</t>
  </si>
  <si>
    <t>Người ký quyết định xử phạt (tên, chức danh, cơ quan)</t>
  </si>
  <si>
    <t>Tên nhà thầu vi phạm</t>
  </si>
  <si>
    <t>Địa chỉ nhà thầu vi phạm</t>
  </si>
  <si>
    <t>Cảnh cáo (số lần)</t>
  </si>
  <si>
    <t>Phạt tiền (số tiền phạt)</t>
  </si>
  <si>
    <t>Cấm tham gia đấu thầu (nêu thời gian nhà thầu bị xử phạt)</t>
  </si>
  <si>
    <t>Hình thức xử phạt</t>
  </si>
  <si>
    <t>Cán bộ chủ chốt thực hiện gói thầu (tên, ngày tháng năm sinh, số hộ chiếu)</t>
  </si>
  <si>
    <t>DỰ ÁN NHÓM A (1)</t>
  </si>
  <si>
    <t>DỰ ÁN NHÓM B (2)</t>
  </si>
  <si>
    <t>DỰ ÁN NHÓM C (3)</t>
  </si>
  <si>
    <t>UBND huyện Cư Kuin</t>
  </si>
  <si>
    <t>UBND huyện Krông Búk</t>
  </si>
  <si>
    <t>UBND huyện Ea Súp</t>
  </si>
  <si>
    <t>UBND huyện Buôn Đôn</t>
  </si>
  <si>
    <t>Huyện Uỷ Cư M'gar</t>
  </si>
  <si>
    <t>Trung tâm dạy nghề huyện Krông Năng</t>
  </si>
  <si>
    <t>Tổng cộng</t>
  </si>
  <si>
    <t>số gói thầu</t>
  </si>
  <si>
    <t>giá gói thầu</t>
  </si>
  <si>
    <t>Chỉ định thầu</t>
  </si>
  <si>
    <t>Sở Lao động Thương binh và Xã hội</t>
  </si>
  <si>
    <t>Chào hàng cạnh tranh</t>
  </si>
  <si>
    <t>UBND huyện Lắk</t>
  </si>
  <si>
    <t>Trung tâm dạy nghề huyện Ea Kar</t>
  </si>
  <si>
    <t>Lý do xử phạt (nêu cụ thể lý do và vi phạm quy định tại văn bản pháp luật nào)</t>
  </si>
  <si>
    <t>Ban chỉ đạo Phân giới cắm mốc</t>
  </si>
  <si>
    <t>Ban Chỉ huy Quân sự huyện Buôn Đôn</t>
  </si>
  <si>
    <t>Ban Chỉ huy Quân sự huyện Cư Kuin</t>
  </si>
  <si>
    <t>Ban Chỉ huy Quân sự huyện Cư M'gar</t>
  </si>
  <si>
    <t>Ban Chỉ huy Quân sự huyện Ea H'leo</t>
  </si>
  <si>
    <t>Ban Chỉ huy Quân sự huyện Ea Súp</t>
  </si>
  <si>
    <t>Ban Chỉ huy Quân sự huyện Krông Ana</t>
  </si>
  <si>
    <t>Ban Chỉ huy Quân sự huyện Krông Búk</t>
  </si>
  <si>
    <t>Ban Chỉ huy Quân sự huyện Krông Năng</t>
  </si>
  <si>
    <t>Ban Chỉ huy Quân sự huyện M'Đrắk</t>
  </si>
  <si>
    <t>Ban Chỉ huy Quân sự Thành phố Buôn Ma Thuột</t>
  </si>
  <si>
    <t>Ban Chỉ huy Quân sự Thị xã Buôn Hồ</t>
  </si>
  <si>
    <t>Ban Quản lý Khu bảo tồn thiên nhiên Ea Sô</t>
  </si>
  <si>
    <t>Ban Quản lý dự án cấp nước TX Buôn Hồ</t>
  </si>
  <si>
    <t>Ban Quản lý Rừng phòng hộ Buôn Đôn</t>
  </si>
  <si>
    <t>Ban quản lý Vườn Quốc Gia Chư Yang Sin</t>
  </si>
  <si>
    <t>Bệnh viên Đa khoa huyện Ea H'Leo</t>
  </si>
  <si>
    <t>Bệnh viên Đa khoa thị xã Buôn Hồ</t>
  </si>
  <si>
    <t>Bệnh viện Đa khoa tỉnh Đắk lắk</t>
  </si>
  <si>
    <t>Bộ Chỉ huy Bộ đội biên phòng tỉnh Đắk Lắk</t>
  </si>
  <si>
    <t>Chi cục Bảo vệ thực vật</t>
  </si>
  <si>
    <t xml:space="preserve">Chi cục Dân số - Kế hoạch hóa gia đình </t>
  </si>
  <si>
    <t>Chi cục Kiểm lâm tỉnh</t>
  </si>
  <si>
    <t>Chi cục Tiêu chuẩn - Đo lường - Chất lượng</t>
  </si>
  <si>
    <t>Công an Thành phố Buôn Ma Thuột</t>
  </si>
  <si>
    <t>Công an tỉnh Đắk Lắk</t>
  </si>
  <si>
    <t>Công ty Lâm nghiệp Ea Kar</t>
  </si>
  <si>
    <t>Công ty Lâm nghiệp Ea Wy</t>
  </si>
  <si>
    <t>Công ty TNHH 1TV Cấp nước và Đầu tư Xây dựng</t>
  </si>
  <si>
    <t>Công ty TNHH 1TV Xuất nhập khẩu 2-9</t>
  </si>
  <si>
    <t>Hạt kiểm lâm Ea Súp</t>
  </si>
  <si>
    <t>Hạt kiểm lâm huyện Buôn Đôn</t>
  </si>
  <si>
    <t>Hội chữ thập đỏ tỉnh Đắk lắk</t>
  </si>
  <si>
    <t>Huyện ủy Buôn Đôn</t>
  </si>
  <si>
    <t>Nhà Văn hóa Lao động tỉnh</t>
  </si>
  <si>
    <t>Nhà văn hoá thanh thiếu nhi tỉnh Đắk Lắk</t>
  </si>
  <si>
    <t>Quỹ bảo trợ trẻ em</t>
  </si>
  <si>
    <t>Sở Công thương</t>
  </si>
  <si>
    <t>Sở Giáo dục và Đào tạo</t>
  </si>
  <si>
    <t>Sở Giao thông Vận tải</t>
  </si>
  <si>
    <t>Sở Ngoại vụ</t>
  </si>
  <si>
    <t>Sở Nội vụ</t>
  </si>
  <si>
    <t>Sở Nông nghiệp và Phát triển nông thôn</t>
  </si>
  <si>
    <t>Sở Tài chính</t>
  </si>
  <si>
    <t>Sở Văn hóa Thể thao và Du lịch</t>
  </si>
  <si>
    <t>Thanh tra tỉnh Đắk Lắk</t>
  </si>
  <si>
    <t>Trung đoàn 584</t>
  </si>
  <si>
    <t>Trung tâm dạy nghề huyện Buôn Đôn</t>
  </si>
  <si>
    <t>Trung tâm dạy nghề huyện Ea H'leo</t>
  </si>
  <si>
    <t>Trung tâm dạy nghề huyện Ea Súp</t>
  </si>
  <si>
    <t>Trung tâm dạy nghề huyện Krông Bông</t>
  </si>
  <si>
    <t>Trung tâm dạy nghề huyện Krông Pắc</t>
  </si>
  <si>
    <t>Trung tâm dạy nghề huyện Lắk</t>
  </si>
  <si>
    <t>Trung tâm dạy nghề huyện M'Đrắk</t>
  </si>
  <si>
    <t>Trung tâm dạy nghề thị xã Buôn Hồ</t>
  </si>
  <si>
    <t>Trung tâm giáo dục lao động xã hội</t>
  </si>
  <si>
    <t>Trung tâm Giáo dục thường xuyên tỉnh</t>
  </si>
  <si>
    <t>Trung tâm Giáo dục thường xuyên Tp.BMT</t>
  </si>
  <si>
    <t>Trung tâm Giới thiệu việc làm tỉnh</t>
  </si>
  <si>
    <t>Trung tâm Khuyến nông</t>
  </si>
  <si>
    <t>Trung tâm phòng chống sốt rét</t>
  </si>
  <si>
    <t>Trung tâm Quy hoạch và Tư vấn xây dựng SXD</t>
  </si>
  <si>
    <t>Trường Cao đẳng nghề Đặk Lắk</t>
  </si>
  <si>
    <t>Trường Đại học Tây Nguyên</t>
  </si>
  <si>
    <t>Trường Phổ thông dân tộc nội trú Nơ Trang Lơng</t>
  </si>
  <si>
    <t>Trường Trung cấp Đắk Lắk</t>
  </si>
  <si>
    <t>Trường Trung cấp Kinh tế kỹ thuật Đắk Lắk</t>
  </si>
  <si>
    <t>Trường Trung cấp sư phạm Mầm non Đắl Lắk</t>
  </si>
  <si>
    <t>Trường Trung cấp Y tế</t>
  </si>
  <si>
    <t>UBND Thành phố BMT</t>
  </si>
  <si>
    <t>UBND Thị xã Buôn Hồ</t>
  </si>
  <si>
    <t>UBND xã Ea Kao</t>
  </si>
  <si>
    <t>Trung tâm dạy nghề huyện Krông Buk</t>
  </si>
  <si>
    <t>Báo cáo đấu thầu</t>
  </si>
  <si>
    <t>Báo cáo GSĐT</t>
  </si>
  <si>
    <t>x</t>
  </si>
  <si>
    <t>Bệnh viên Đa khoa huyên Buôn Đôn</t>
  </si>
  <si>
    <t>Ban bồi thường Giải phóng mặt bằng Thành phố BMT</t>
  </si>
  <si>
    <t xml:space="preserve">Công ty TNHH MTV quản lý công trình thủy lợi </t>
  </si>
  <si>
    <t>Công ty CP quản lý Cụm công nghiệp Trường Thành</t>
  </si>
  <si>
    <t>(Kèm theo Công văn số         /SKHĐT-TĐDA ngày      /02/2012)</t>
  </si>
  <si>
    <t xml:space="preserve">DANH SÁCH CÁC ĐƠN VỊ KHÔNG NỘP BÁO CÁO </t>
  </si>
  <si>
    <t>Số không nộp</t>
  </si>
  <si>
    <t>còn lại</t>
  </si>
  <si>
    <t>Đặng Thái Mai</t>
  </si>
  <si>
    <t>Hà Nội</t>
  </si>
  <si>
    <t xml:space="preserve">năm </t>
  </si>
  <si>
    <t>giá trúng thầu</t>
  </si>
  <si>
    <t>mua sắm tài sản</t>
  </si>
  <si>
    <t>đầu tư phát triển</t>
  </si>
  <si>
    <t>vốn liên doanh, cổ phần, hợp đồng hợp tác kinh doanh</t>
  </si>
  <si>
    <t>chung</t>
  </si>
  <si>
    <t>gói</t>
  </si>
  <si>
    <t>Số lượng gói</t>
  </si>
  <si>
    <t xml:space="preserve">giá trúng thầu </t>
  </si>
  <si>
    <t>tiết kiệm</t>
  </si>
  <si>
    <t xml:space="preserve">giá gói thầu </t>
  </si>
  <si>
    <t>tỷ lệ</t>
  </si>
  <si>
    <t>đấu thầu rộng rãi</t>
  </si>
  <si>
    <t>chỉ định thầu</t>
  </si>
  <si>
    <t>Chênh lệch</t>
  </si>
  <si>
    <t>năm 2010</t>
  </si>
  <si>
    <t>vốn liên doanh, cổ phần…</t>
  </si>
  <si>
    <t>Rộng rãi</t>
  </si>
  <si>
    <t>hạn chế</t>
  </si>
  <si>
    <t>hình thức khác</t>
  </si>
  <si>
    <t>NHÀ ĐIỀU HÀNH SẢN XUẤT CHI NHÁNH ĐIỆN CẨM GIÀNGCông ty TNHH MTV Điện lực Hải Dương4395/QĐ-ĐLHD-P8 ngày 23/07/2009 của Công ty TNHH MTV Điện lực Hải Dương 29/07/2009 150 THUỶ ĐIỆN ĐẠI NINHBan QLDA Thuỷ Điện 6353/QĐ-EVN ngày 06/07/2009 của Ban QLDA Thuỷ Điện 6 29/07/2009 150 THUỶ ĐIỆN ĐAK MI 4Ban QLDA Nhà máy thuỷ điện Đak Mi 428/QĐ-TCT ngày 17/02/2009 của Tổng công ty Đầu tư phát triển đô thị và khu công nghiệp Việt Nam 29/07/2009 150 LẮP MÁY BIẾN ÁP THỨ 2 TRẠM BIẾN ÁP 110KV THỊ NGHÈBan QLDA Lưới Điện - Công ty Điện lực TP. Hồ Chí Minh5238/QĐ-ĐLHCM-TĐ ngày 16/07/2009 của Công ty Điện lực TP. Hồ Chí Minh 29/07/2009 150 CẢI TẠO, MỞ RỘNG TRỤ SỞ LÀM VIỆC CHI CỤC THUẾ TP. THÁI NGUYÊNCục Thuế tỉnh Thái Nguyên850/QĐ-TCT ngày 16/07/2009 của Tổng cục Thuế 29/07/2009 150 MUA SẮM CÁC TRANG THIẾT BỊ NÂNG CAO NĂNG LỰC THÍ NGHIỆM CHO TRUNG TÂM THÍ NGHIỆM ĐIỆNTrung tâm thí nghiệm điện - Công ty Điện lực 11391/QĐ-PC1 ngày 14/07/2009 của Công ty Điện lực 1 29/07/2009 150 LẮP ĐẶT MBA THỨ 2 TRẠM 110KV LINH TRUNG 1Xí nghiệp Điện Cao thế3231/QĐ-ĐCT-TTĐ ngày 02/07/2009 của Xí nghiệp Điện Cao thế 29/07/2009 150 CẢI TẠO GIÀN TỦ HỢP BỘ TRẠM BẾN THÀNHXí nghiệp Điện Cao thế2780/QĐ-ĐCT-TTĐ ngày 16/06/2009 của Xí nghiệp Điện Cao thế 29/07/2009 150</t>
  </si>
  <si>
    <t>THUỘC PHẠM VI ĐIỀU CHỈNH CỦA LUẬT ĐẤU THẦU (ĐIỀU 1 KHOẢN 1) NĂM 2012</t>
  </si>
  <si>
    <t>BÁO CÁO TỔNG HỢP KẾT QỦA LỰA CHỌN NHÀ THẦU CÁC DỰ ÁN MUA SẮM TÀI SẢN SỬ DỤNG VỐN NHÀ NƯỚC THUỘC PHẠM VI ĐIỀU CHỈNH CỦA LUẬT ĐẤU THẦU (ĐIỀU 1 KHOẢN 2) NĂM 2012</t>
  </si>
  <si>
    <t>…</t>
  </si>
  <si>
    <t>PHỤ LỤC</t>
  </si>
  <si>
    <t>(Đính kèm Công văn số              /SKHĐT-TĐDA ngày      /12/2012 của Sở Kế hoạch và Đầu tư)</t>
  </si>
  <si>
    <t>Giá ký hợp đồng</t>
  </si>
  <si>
    <t>Tổng giá gói thầu</t>
  </si>
  <si>
    <t>Tổng giá trúng thầu</t>
  </si>
  <si>
    <t xml:space="preserve">Chênh lệch </t>
  </si>
  <si>
    <t xml:space="preserve">Tổng giá trúng thầu </t>
  </si>
  <si>
    <t xml:space="preserve">Tổng giá gói thầu </t>
  </si>
  <si>
    <t>3. Xây lắp</t>
  </si>
  <si>
    <t>4. EPC</t>
  </si>
  <si>
    <t>BÁO CÁO TỔNG HỢP KẾT QUẢ LỰA CHỌN NHÀ THẦU DỰ ÁN SỬ DỤNG VỐN NHÀ NƯỚC CHO MỤC TIÊU ĐẦU TƯ PHÁT TRIỂN</t>
  </si>
  <si>
    <t xml:space="preserve">Tổng giá gói thầu  </t>
  </si>
  <si>
    <t>Dự án liên doanh, BCC, trong nước (1)</t>
  </si>
  <si>
    <t>Dự án liên doanh, BCC với nước ngoài (2)</t>
  </si>
  <si>
    <t>Dự án cổ phần (3)</t>
  </si>
  <si>
    <t xml:space="preserve">BÁO CÁO TỔNG HỢP KẾT QỦA LỰA CHỌN NHÀ THẦU CÁC DỰ ÁN LIÊN DOANH, </t>
  </si>
  <si>
    <t>HỢP ĐỒNG HỢP TÁC KINH DOANH (BBC), CỔ PHẦN  NĂM 2012</t>
  </si>
  <si>
    <t xml:space="preserve">Chênh lệch  </t>
  </si>
  <si>
    <t>Địa chỉ đăng ký tại nước hoặc vùng lãnh thổ nơi nhà thầu mang quốc tịch (Điện thoại, email, fax, Website)</t>
  </si>
  <si>
    <t>Tổng số cán bộ, chuyên gia được huy động để thực hiện gói thầu (trong đó ghi rõ số lượng người nước ngoài)</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</si>
</sst>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 000\ 000"/>
    <numFmt numFmtId="182" formatCode="0\ 000\ 000\ 000"/>
    <numFmt numFmtId="183" formatCode="00\ 000\ 000"/>
    <numFmt numFmtId="184" formatCode="_(* #,##0_);_(* \(#,##0\);_(* &quot;-&quot;??_);_(@_)"/>
    <numFmt numFmtId="185" formatCode="0\ 000"/>
    <numFmt numFmtId="186" formatCode="000"/>
    <numFmt numFmtId="187" formatCode="00"/>
    <numFmt numFmtId="188" formatCode="###\ ###\ ###\ ###"/>
    <numFmt numFmtId="189" formatCode="\ 0\ 000.0"/>
    <numFmt numFmtId="190" formatCode="0\ 0\ 000"/>
    <numFmt numFmtId="191" formatCode="00\ 000"/>
    <numFmt numFmtId="192" formatCode="0\ 000\ 000"/>
    <numFmt numFmtId="193" formatCode="0\ 0,000"/>
    <numFmt numFmtId="194" formatCode="000.00"/>
    <numFmt numFmtId="195" formatCode="0\ 000.00"/>
    <numFmt numFmtId="196" formatCode="0.000"/>
    <numFmt numFmtId="197" formatCode="0\ 000.000"/>
    <numFmt numFmtId="198" formatCode="[$-409]dddd\,\ mmmm\ dd\,\ yyyy"/>
    <numFmt numFmtId="199" formatCode="0.00000"/>
    <numFmt numFmtId="200" formatCode="000.000"/>
    <numFmt numFmtId="201" formatCode="00.00"/>
    <numFmt numFmtId="202" formatCode="00.000"/>
    <numFmt numFmtId="203" formatCode="#,##0.000"/>
    <numFmt numFmtId="204" formatCode="_-* #,##0.000_-;\-* #,##0.000_-;_-* &quot;-&quot;??_-;_-@_-"/>
    <numFmt numFmtId="205" formatCode="_(* #,##0.0_);_(* \(#,##0.0\);_(* &quot;-&quot;??_);_(@_)"/>
    <numFmt numFmtId="206" formatCode="[$-1010000]d/m/yyyy;@"/>
    <numFmt numFmtId="207" formatCode="m/d/yy;@"/>
    <numFmt numFmtId="208" formatCode="[$-1010000]d/m/yy;@"/>
    <numFmt numFmtId="209" formatCode="mm/dd/yy;@"/>
    <numFmt numFmtId="210" formatCode="#,##0.0"/>
    <numFmt numFmtId="211" formatCode="_-* #,##0.00_-;\-* #,##0.00_-;_-* &quot;-&quot;??_-;_-@_-"/>
    <numFmt numFmtId="212" formatCode="_-* #,##0.0_-;\-* #,##0.0_-;_-* &quot;-&quot;??_-;_-@_-"/>
    <numFmt numFmtId="213" formatCode="0.0%"/>
    <numFmt numFmtId="214" formatCode="0.000%"/>
    <numFmt numFmtId="215" formatCode="&quot;Yes&quot;;&quot;Yes&quot;;&quot;No&quot;"/>
    <numFmt numFmtId="216" formatCode="&quot;True&quot;;&quot;True&quot;;&quot;False&quot;"/>
    <numFmt numFmtId="217" formatCode="&quot;On&quot;;&quot;On&quot;;&quot;Off&quot;"/>
    <numFmt numFmtId="218" formatCode="[$€-2]\ #,##0.00_);[Red]\([$€-2]\ #,##0.00\)"/>
  </numFmts>
  <fonts count="5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2"/>
      <name val="Times New Roman"/>
      <family val="1"/>
    </font>
    <font>
      <b/>
      <sz val="12"/>
      <name val="Times New Roman"/>
      <family val="1"/>
    </font>
    <font>
      <sz val="11"/>
      <name val="Times New Roman"/>
      <family val="1"/>
    </font>
    <font>
      <b/>
      <sz val="11"/>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Times New Roman"/>
      <family val="1"/>
    </font>
    <font>
      <sz val="13"/>
      <color indexed="10"/>
      <name val="Times New Roman"/>
      <family val="1"/>
    </font>
    <font>
      <sz val="13"/>
      <name val="Times New Roman"/>
      <family val="1"/>
    </font>
    <font>
      <b/>
      <sz val="13"/>
      <name val="Times New Roman"/>
      <family val="1"/>
    </font>
    <font>
      <b/>
      <sz val="10"/>
      <name val="Times New Roman"/>
      <family val="1"/>
    </font>
    <font>
      <sz val="14"/>
      <name val=".VnTime"/>
      <family val="0"/>
    </font>
    <font>
      <sz val="10"/>
      <name val="MS Sans Serif"/>
      <family val="0"/>
    </font>
    <font>
      <sz val="12"/>
      <color indexed="10"/>
      <name val="Times New Roman"/>
      <family val="1"/>
    </font>
    <font>
      <i/>
      <sz val="12"/>
      <name val="Times New Roman"/>
      <family val="1"/>
    </font>
    <font>
      <b/>
      <sz val="10"/>
      <name val="MS Sans Serif"/>
      <family val="2"/>
    </font>
    <font>
      <sz val="12"/>
      <name val="MS Sans Serif"/>
      <family val="0"/>
    </font>
    <font>
      <b/>
      <sz val="14"/>
      <name val="MS Sans Serif"/>
      <family val="2"/>
    </font>
    <font>
      <sz val="10"/>
      <color indexed="18"/>
      <name val="Arial"/>
      <family val="0"/>
    </font>
    <font>
      <sz val="10"/>
      <color indexed="62"/>
      <name val="Arial"/>
      <family val="0"/>
    </font>
    <font>
      <b/>
      <sz val="10"/>
      <color indexed="62"/>
      <name val="Arial"/>
      <family val="2"/>
    </font>
    <font>
      <b/>
      <u val="single"/>
      <sz val="10"/>
      <name val="Times New Roman"/>
      <family val="1"/>
    </font>
    <font>
      <i/>
      <sz val="13"/>
      <name val="Times New Roman"/>
      <family val="1"/>
    </font>
    <font>
      <i/>
      <sz val="10"/>
      <name val="Times New Roman"/>
      <family val="1"/>
    </font>
    <font>
      <b/>
      <i/>
      <sz val="10"/>
      <name val="Times New Roman"/>
      <family val="1"/>
    </font>
    <font>
      <i/>
      <u val="single"/>
      <sz val="10"/>
      <name val="Times New Roman"/>
      <family val="1"/>
    </font>
    <font>
      <b/>
      <i/>
      <sz val="11"/>
      <name val="Times New Roman"/>
      <family val="1"/>
    </font>
    <font>
      <b/>
      <sz val="7"/>
      <name val="Times New Roman"/>
      <family val="1"/>
    </font>
    <font>
      <sz val="8"/>
      <name val="Times New Roman"/>
      <family val="1"/>
    </font>
    <font>
      <b/>
      <i/>
      <sz val="8"/>
      <name val="Times New Roman"/>
      <family val="1"/>
    </font>
    <font>
      <i/>
      <u val="single"/>
      <sz val="11"/>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5">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21" borderId="2" applyNumberFormat="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0" borderId="0">
      <alignment/>
      <protection/>
    </xf>
    <xf numFmtId="0" fontId="32"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226">
    <xf numFmtId="0" fontId="0" fillId="0" borderId="0" xfId="0" applyAlignment="1">
      <alignment/>
    </xf>
    <xf numFmtId="184" fontId="5" fillId="0" borderId="10" xfId="41" applyNumberFormat="1" applyFont="1" applyFill="1" applyBorder="1" applyAlignment="1">
      <alignment vertical="top" wrapText="1"/>
    </xf>
    <xf numFmtId="0" fontId="6" fillId="0" borderId="0" xfId="0" applyFont="1" applyFill="1" applyAlignment="1">
      <alignment horizontal="center"/>
    </xf>
    <xf numFmtId="0" fontId="7" fillId="0" borderId="10" xfId="0" applyFont="1" applyBorder="1" applyAlignment="1">
      <alignment horizontal="center" vertical="center"/>
    </xf>
    <xf numFmtId="203" fontId="27" fillId="0" borderId="0" xfId="0" applyNumberFormat="1" applyFont="1" applyAlignment="1" quotePrefix="1">
      <alignment horizontal="left" vertical="center"/>
    </xf>
    <xf numFmtId="0" fontId="27" fillId="0" borderId="10" xfId="0" applyFont="1" applyBorder="1" applyAlignment="1">
      <alignment/>
    </xf>
    <xf numFmtId="0" fontId="31" fillId="0" borderId="10" xfId="0" applyFont="1" applyFill="1" applyBorder="1" applyAlignment="1">
      <alignment/>
    </xf>
    <xf numFmtId="0" fontId="31" fillId="0" borderId="10" xfId="0" applyFont="1" applyFill="1" applyBorder="1" applyAlignment="1">
      <alignment horizontal="center"/>
    </xf>
    <xf numFmtId="184" fontId="6" fillId="0" borderId="10" xfId="41" applyNumberFormat="1" applyFont="1" applyFill="1" applyBorder="1" applyAlignment="1">
      <alignment vertical="top" wrapText="1"/>
    </xf>
    <xf numFmtId="0" fontId="2" fillId="0" borderId="0" xfId="0" applyFont="1" applyAlignment="1">
      <alignment/>
    </xf>
    <xf numFmtId="0" fontId="33" fillId="0" borderId="0" xfId="0" applyAlignment="1">
      <alignment/>
    </xf>
    <xf numFmtId="3" fontId="5" fillId="0" borderId="11" xfId="57" applyNumberFormat="1" applyFont="1" applyBorder="1" applyAlignment="1">
      <alignment horizontal="center"/>
      <protection/>
    </xf>
    <xf numFmtId="3" fontId="5" fillId="0" borderId="11" xfId="58" applyNumberFormat="1" applyFont="1" applyBorder="1" applyAlignment="1">
      <alignment/>
      <protection/>
    </xf>
    <xf numFmtId="3" fontId="5" fillId="0" borderId="11" xfId="58" applyNumberFormat="1" applyFont="1" applyBorder="1">
      <alignment/>
      <protection/>
    </xf>
    <xf numFmtId="3" fontId="34" fillId="0" borderId="11" xfId="58" applyNumberFormat="1" applyFont="1" applyBorder="1">
      <alignment/>
      <protection/>
    </xf>
    <xf numFmtId="3" fontId="5" fillId="0" borderId="12" xfId="58" applyNumberFormat="1" applyFont="1" applyBorder="1">
      <alignment/>
      <protection/>
    </xf>
    <xf numFmtId="184" fontId="5" fillId="0" borderId="10" xfId="41" applyNumberFormat="1" applyFont="1" applyFill="1" applyBorder="1" applyAlignment="1">
      <alignment horizontal="center" vertical="top" wrapText="1"/>
    </xf>
    <xf numFmtId="3" fontId="5" fillId="0" borderId="13" xfId="57" applyNumberFormat="1" applyFont="1" applyBorder="1" applyAlignment="1">
      <alignment horizontal="center"/>
      <protection/>
    </xf>
    <xf numFmtId="3" fontId="5" fillId="0" borderId="13" xfId="58" applyNumberFormat="1" applyFont="1" applyBorder="1" applyAlignment="1">
      <alignment/>
      <protection/>
    </xf>
    <xf numFmtId="3" fontId="5" fillId="0" borderId="12" xfId="57" applyNumberFormat="1" applyFont="1" applyBorder="1" applyAlignment="1">
      <alignment horizontal="center"/>
      <protection/>
    </xf>
    <xf numFmtId="3" fontId="29" fillId="0" borderId="13" xfId="58" applyNumberFormat="1" applyFont="1" applyBorder="1" applyAlignment="1">
      <alignment horizontal="center"/>
      <protection/>
    </xf>
    <xf numFmtId="3" fontId="29" fillId="0" borderId="11" xfId="58" applyNumberFormat="1" applyFont="1" applyBorder="1" applyAlignment="1">
      <alignment horizontal="center"/>
      <protection/>
    </xf>
    <xf numFmtId="3" fontId="28" fillId="0" borderId="11" xfId="58" applyNumberFormat="1" applyFont="1" applyBorder="1" applyAlignment="1">
      <alignment horizontal="center"/>
      <protection/>
    </xf>
    <xf numFmtId="3" fontId="29" fillId="0" borderId="12" xfId="58" applyNumberFormat="1" applyFont="1" applyBorder="1" applyAlignment="1">
      <alignment horizontal="center"/>
      <protection/>
    </xf>
    <xf numFmtId="3" fontId="6" fillId="0" borderId="14"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36" fillId="0" borderId="0" xfId="0" applyFont="1" applyAlignment="1">
      <alignment horizontal="center"/>
    </xf>
    <xf numFmtId="0" fontId="33" fillId="0" borderId="0" xfId="0" applyFont="1" applyAlignment="1">
      <alignment horizontal="right"/>
    </xf>
    <xf numFmtId="0" fontId="40" fillId="0" borderId="0" xfId="0" applyFont="1" applyAlignment="1">
      <alignment wrapText="1"/>
    </xf>
    <xf numFmtId="0" fontId="0" fillId="0" borderId="0" xfId="0" applyAlignment="1">
      <alignment wrapText="1"/>
    </xf>
    <xf numFmtId="10" fontId="0" fillId="0" borderId="0" xfId="0" applyNumberFormat="1" applyAlignment="1">
      <alignment/>
    </xf>
    <xf numFmtId="10" fontId="40" fillId="0" borderId="0" xfId="0" applyNumberFormat="1" applyFont="1" applyAlignment="1">
      <alignment/>
    </xf>
    <xf numFmtId="3" fontId="0" fillId="0" borderId="0" xfId="0" applyNumberFormat="1" applyAlignment="1">
      <alignment/>
    </xf>
    <xf numFmtId="3" fontId="39" fillId="0" borderId="0" xfId="0" applyNumberFormat="1" applyFont="1" applyAlignment="1">
      <alignment/>
    </xf>
    <xf numFmtId="0" fontId="39" fillId="0" borderId="0" xfId="0" applyFont="1" applyAlignment="1">
      <alignment/>
    </xf>
    <xf numFmtId="4" fontId="0" fillId="0" borderId="0" xfId="0" applyNumberFormat="1" applyAlignment="1">
      <alignment/>
    </xf>
    <xf numFmtId="4" fontId="39" fillId="0" borderId="0" xfId="0" applyNumberFormat="1" applyFont="1" applyAlignment="1">
      <alignment/>
    </xf>
    <xf numFmtId="10" fontId="39" fillId="0" borderId="0" xfId="0" applyNumberFormat="1" applyFont="1" applyAlignment="1">
      <alignment/>
    </xf>
    <xf numFmtId="0" fontId="41" fillId="0" borderId="0" xfId="0" applyFont="1" applyAlignment="1">
      <alignment wrapText="1"/>
    </xf>
    <xf numFmtId="4" fontId="2" fillId="0" borderId="0" xfId="0" applyNumberFormat="1" applyFont="1" applyAlignment="1">
      <alignment horizontal="center"/>
    </xf>
    <xf numFmtId="10" fontId="0" fillId="0" borderId="0" xfId="61" applyNumberFormat="1" applyAlignment="1">
      <alignment/>
    </xf>
    <xf numFmtId="0" fontId="2" fillId="0" borderId="0" xfId="0" applyFont="1" applyAlignment="1">
      <alignment horizontal="center"/>
    </xf>
    <xf numFmtId="3" fontId="0" fillId="0" borderId="0" xfId="0" applyNumberFormat="1" applyAlignment="1">
      <alignment/>
    </xf>
    <xf numFmtId="4" fontId="0" fillId="0" borderId="0" xfId="0" applyNumberFormat="1" applyAlignment="1">
      <alignment/>
    </xf>
    <xf numFmtId="10" fontId="0" fillId="0" borderId="0" xfId="61" applyNumberFormat="1" applyAlignment="1">
      <alignment/>
    </xf>
    <xf numFmtId="0" fontId="41" fillId="0" borderId="0" xfId="0" applyFont="1" applyAlignment="1">
      <alignment horizontal="center" wrapText="1"/>
    </xf>
    <xf numFmtId="0" fontId="31" fillId="0" borderId="0" xfId="0" applyFont="1" applyAlignment="1">
      <alignment/>
    </xf>
    <xf numFmtId="0" fontId="27" fillId="0" borderId="0" xfId="0" applyFont="1" applyAlignment="1">
      <alignment/>
    </xf>
    <xf numFmtId="0" fontId="42" fillId="0" borderId="0" xfId="0" applyFont="1" applyAlignment="1">
      <alignment horizontal="center"/>
    </xf>
    <xf numFmtId="0" fontId="27" fillId="0" borderId="16" xfId="0" applyFont="1" applyBorder="1" applyAlignment="1">
      <alignment/>
    </xf>
    <xf numFmtId="0" fontId="35" fillId="0" borderId="0" xfId="0" applyFont="1" applyFill="1" applyAlignment="1">
      <alignment horizontal="right"/>
    </xf>
    <xf numFmtId="0" fontId="31" fillId="0" borderId="0" xfId="0" applyFont="1" applyFill="1" applyAlignment="1">
      <alignment horizontal="center"/>
    </xf>
    <xf numFmtId="0" fontId="27" fillId="0" borderId="0" xfId="0" applyFont="1" applyFill="1" applyAlignment="1">
      <alignment horizontal="center"/>
    </xf>
    <xf numFmtId="0" fontId="27" fillId="0" borderId="16" xfId="0" applyFont="1" applyBorder="1" applyAlignment="1">
      <alignment horizontal="center"/>
    </xf>
    <xf numFmtId="0" fontId="31" fillId="0" borderId="1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0" xfId="0" applyFont="1" applyFill="1" applyBorder="1" applyAlignment="1">
      <alignment/>
    </xf>
    <xf numFmtId="0" fontId="44" fillId="0" borderId="0" xfId="0" applyFont="1" applyBorder="1" applyAlignment="1">
      <alignment horizontal="right"/>
    </xf>
    <xf numFmtId="0" fontId="42" fillId="0" borderId="0" xfId="0" applyFont="1" applyAlignment="1">
      <alignment/>
    </xf>
    <xf numFmtId="0" fontId="27" fillId="0" borderId="18" xfId="0" applyFont="1" applyBorder="1" applyAlignment="1">
      <alignment horizontal="center"/>
    </xf>
    <xf numFmtId="0" fontId="27" fillId="0" borderId="10"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vertical="center" wrapText="1"/>
    </xf>
    <xf numFmtId="3" fontId="7" fillId="0" borderId="10" xfId="0" applyNumberFormat="1" applyFont="1" applyBorder="1" applyAlignment="1">
      <alignment vertical="center"/>
    </xf>
    <xf numFmtId="0" fontId="27" fillId="0" borderId="10" xfId="0" applyFont="1" applyBorder="1" applyAlignment="1">
      <alignment horizontal="center"/>
    </xf>
    <xf numFmtId="0" fontId="31" fillId="0" borderId="10" xfId="0" applyFont="1" applyBorder="1" applyAlignment="1">
      <alignment horizontal="center" vertical="center"/>
    </xf>
    <xf numFmtId="0" fontId="31" fillId="0" borderId="17" xfId="0" applyFont="1" applyBorder="1" applyAlignment="1">
      <alignment horizontal="center" vertical="center"/>
    </xf>
    <xf numFmtId="0" fontId="27" fillId="0" borderId="0" xfId="0" applyFont="1" applyFill="1" applyBorder="1" applyAlignment="1">
      <alignment/>
    </xf>
    <xf numFmtId="0" fontId="27" fillId="0" borderId="0" xfId="0" applyFont="1" applyFill="1" applyBorder="1" applyAlignment="1">
      <alignment horizontal="center"/>
    </xf>
    <xf numFmtId="0" fontId="27" fillId="0" borderId="0" xfId="0" applyFont="1" applyFill="1" applyAlignment="1">
      <alignment/>
    </xf>
    <xf numFmtId="0" fontId="7" fillId="0" borderId="0" xfId="0" applyFont="1" applyFill="1" applyBorder="1" applyAlignment="1">
      <alignment horizontal="center" vertical="center"/>
    </xf>
    <xf numFmtId="0" fontId="27" fillId="0" borderId="0" xfId="0" applyFont="1" applyFill="1" applyBorder="1" applyAlignment="1">
      <alignment horizontal="center" wrapText="1"/>
    </xf>
    <xf numFmtId="0" fontId="27" fillId="0" borderId="10" xfId="0" applyFont="1" applyFill="1" applyBorder="1" applyAlignment="1">
      <alignment/>
    </xf>
    <xf numFmtId="0" fontId="27" fillId="0" borderId="10" xfId="0" applyFont="1" applyFill="1" applyBorder="1" applyAlignment="1">
      <alignment horizontal="center"/>
    </xf>
    <xf numFmtId="3" fontId="27" fillId="0" borderId="10" xfId="0" applyNumberFormat="1" applyFont="1" applyFill="1" applyBorder="1" applyAlignment="1">
      <alignment/>
    </xf>
    <xf numFmtId="3" fontId="27" fillId="0" borderId="10" xfId="0" applyNumberFormat="1" applyFont="1" applyFill="1" applyBorder="1" applyAlignment="1">
      <alignment horizontal="center"/>
    </xf>
    <xf numFmtId="184" fontId="27" fillId="0" borderId="10" xfId="0" applyNumberFormat="1" applyFont="1" applyFill="1" applyBorder="1" applyAlignment="1">
      <alignment vertical="center" wrapText="1"/>
    </xf>
    <xf numFmtId="3" fontId="31" fillId="0" borderId="10" xfId="0" applyNumberFormat="1" applyFont="1" applyFill="1" applyBorder="1" applyAlignment="1">
      <alignment/>
    </xf>
    <xf numFmtId="185" fontId="31" fillId="0" borderId="10" xfId="0" applyNumberFormat="1" applyFont="1" applyFill="1" applyBorder="1" applyAlignment="1">
      <alignment/>
    </xf>
    <xf numFmtId="1" fontId="31" fillId="0" borderId="10" xfId="0" applyNumberFormat="1" applyFont="1" applyFill="1" applyBorder="1" applyAlignment="1">
      <alignment horizontal="right"/>
    </xf>
    <xf numFmtId="3" fontId="31" fillId="0" borderId="10" xfId="0" applyNumberFormat="1" applyFont="1" applyFill="1" applyBorder="1" applyAlignment="1">
      <alignment horizontal="center"/>
    </xf>
    <xf numFmtId="214" fontId="27" fillId="0" borderId="0" xfId="61" applyNumberFormat="1" applyFont="1" applyFill="1" applyAlignment="1">
      <alignment/>
    </xf>
    <xf numFmtId="0" fontId="31" fillId="0" borderId="0" xfId="0" applyFont="1" applyFill="1" applyAlignment="1">
      <alignment/>
    </xf>
    <xf numFmtId="3" fontId="27" fillId="0" borderId="10" xfId="0" applyNumberFormat="1" applyFont="1" applyFill="1" applyBorder="1" applyAlignment="1">
      <alignment horizontal="right"/>
    </xf>
    <xf numFmtId="1" fontId="27" fillId="0" borderId="10" xfId="0" applyNumberFormat="1" applyFont="1" applyFill="1" applyBorder="1" applyAlignment="1">
      <alignment horizontal="right"/>
    </xf>
    <xf numFmtId="0" fontId="27" fillId="0" borderId="10" xfId="0" applyFont="1" applyFill="1" applyBorder="1" applyAlignment="1">
      <alignment horizontal="right"/>
    </xf>
    <xf numFmtId="0" fontId="46" fillId="0" borderId="0" xfId="0" applyFont="1" applyAlignment="1">
      <alignment/>
    </xf>
    <xf numFmtId="0" fontId="9" fillId="0" borderId="0" xfId="0" applyFont="1" applyFill="1" applyAlignment="1">
      <alignment/>
    </xf>
    <xf numFmtId="0" fontId="27" fillId="0" borderId="0" xfId="0" applyFont="1" applyAlignment="1" quotePrefix="1">
      <alignment/>
    </xf>
    <xf numFmtId="0" fontId="35" fillId="0"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alignment/>
    </xf>
    <xf numFmtId="0" fontId="8" fillId="0" borderId="0" xfId="0" applyFont="1" applyFill="1" applyAlignment="1">
      <alignment horizontal="left"/>
    </xf>
    <xf numFmtId="192" fontId="27" fillId="0" borderId="0" xfId="0" applyNumberFormat="1" applyFont="1" applyFill="1" applyAlignment="1">
      <alignment/>
    </xf>
    <xf numFmtId="185" fontId="27" fillId="0" borderId="0" xfId="0" applyNumberFormat="1" applyFont="1" applyFill="1" applyAlignment="1">
      <alignment horizontal="center"/>
    </xf>
    <xf numFmtId="0" fontId="31" fillId="0" borderId="0" xfId="0" applyFont="1" applyFill="1" applyBorder="1" applyAlignment="1">
      <alignment horizontal="center" wrapText="1"/>
    </xf>
    <xf numFmtId="0" fontId="31" fillId="0" borderId="0" xfId="0" applyFont="1" applyBorder="1" applyAlignment="1">
      <alignment horizontal="right"/>
    </xf>
    <xf numFmtId="0" fontId="27" fillId="0" borderId="0" xfId="0" applyFont="1" applyFill="1" applyAlignment="1">
      <alignment/>
    </xf>
    <xf numFmtId="0" fontId="27" fillId="0" borderId="0" xfId="0" applyFont="1" applyFill="1" applyAlignment="1">
      <alignment horizontal="right"/>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Border="1" applyAlignment="1">
      <alignment horizontal="center" vertical="center"/>
    </xf>
    <xf numFmtId="0" fontId="27" fillId="0" borderId="16" xfId="0" applyFont="1" applyFill="1" applyBorder="1" applyAlignment="1">
      <alignment horizontal="center"/>
    </xf>
    <xf numFmtId="0" fontId="31" fillId="0" borderId="19" xfId="0" applyFont="1" applyFill="1" applyBorder="1" applyAlignment="1">
      <alignment horizontal="center"/>
    </xf>
    <xf numFmtId="3" fontId="8" fillId="0" borderId="10" xfId="0" applyNumberFormat="1" applyFont="1" applyFill="1" applyBorder="1" applyAlignment="1">
      <alignment horizontal="right"/>
    </xf>
    <xf numFmtId="0" fontId="7" fillId="0" borderId="10" xfId="0" applyFont="1" applyFill="1" applyBorder="1" applyAlignment="1">
      <alignment horizontal="center"/>
    </xf>
    <xf numFmtId="0" fontId="27" fillId="0" borderId="20" xfId="0" applyFont="1" applyFill="1" applyBorder="1" applyAlignment="1">
      <alignment horizontal="center"/>
    </xf>
    <xf numFmtId="0" fontId="27" fillId="0" borderId="21" xfId="0" applyFont="1" applyFill="1" applyBorder="1" applyAlignment="1">
      <alignment/>
    </xf>
    <xf numFmtId="1" fontId="8" fillId="0" borderId="10" xfId="0" applyNumberFormat="1" applyFont="1" applyFill="1" applyBorder="1" applyAlignment="1">
      <alignment horizontal="right" vertical="center"/>
    </xf>
    <xf numFmtId="0" fontId="42" fillId="0" borderId="0" xfId="0" applyFont="1" applyFill="1" applyAlignment="1">
      <alignment horizontal="right"/>
    </xf>
    <xf numFmtId="0" fontId="31" fillId="0" borderId="0" xfId="0" applyFont="1" applyBorder="1" applyAlignment="1">
      <alignment/>
    </xf>
    <xf numFmtId="0" fontId="27" fillId="0" borderId="0" xfId="0" applyFont="1" applyBorder="1" applyAlignment="1">
      <alignment/>
    </xf>
    <xf numFmtId="0" fontId="5" fillId="0" borderId="0" xfId="0" applyFont="1" applyBorder="1" applyAlignment="1">
      <alignment/>
    </xf>
    <xf numFmtId="0" fontId="27" fillId="0" borderId="14" xfId="0" applyFont="1" applyBorder="1" applyAlignment="1">
      <alignment horizontal="center"/>
    </xf>
    <xf numFmtId="0" fontId="27" fillId="0" borderId="16" xfId="0" applyFont="1" applyFill="1" applyBorder="1" applyAlignment="1">
      <alignment/>
    </xf>
    <xf numFmtId="185" fontId="27" fillId="0" borderId="10" xfId="0" applyNumberFormat="1" applyFont="1" applyBorder="1" applyAlignment="1">
      <alignment/>
    </xf>
    <xf numFmtId="0" fontId="27" fillId="0" borderId="20" xfId="0" applyFont="1" applyFill="1" applyBorder="1" applyAlignment="1">
      <alignment/>
    </xf>
    <xf numFmtId="0" fontId="50" fillId="0" borderId="10" xfId="0" applyFont="1" applyBorder="1" applyAlignment="1">
      <alignment/>
    </xf>
    <xf numFmtId="0" fontId="27" fillId="7" borderId="16" xfId="0" applyFont="1" applyFill="1" applyBorder="1" applyAlignment="1">
      <alignment/>
    </xf>
    <xf numFmtId="0" fontId="27" fillId="7" borderId="0" xfId="0" applyFont="1" applyFill="1" applyAlignment="1">
      <alignment/>
    </xf>
    <xf numFmtId="0" fontId="31" fillId="7" borderId="10" xfId="0" applyFont="1" applyFill="1" applyBorder="1" applyAlignment="1">
      <alignment/>
    </xf>
    <xf numFmtId="185" fontId="31" fillId="7" borderId="10" xfId="0" applyNumberFormat="1" applyFont="1" applyFill="1" applyBorder="1" applyAlignment="1">
      <alignment/>
    </xf>
    <xf numFmtId="0" fontId="27" fillId="7" borderId="20" xfId="0" applyFont="1" applyFill="1" applyBorder="1" applyAlignment="1">
      <alignment/>
    </xf>
    <xf numFmtId="0" fontId="31" fillId="20" borderId="10" xfId="0" applyFont="1" applyFill="1" applyBorder="1" applyAlignment="1">
      <alignment/>
    </xf>
    <xf numFmtId="185" fontId="31" fillId="20" borderId="10" xfId="0" applyNumberFormat="1" applyFont="1" applyFill="1" applyBorder="1" applyAlignment="1">
      <alignment/>
    </xf>
    <xf numFmtId="0" fontId="27" fillId="20" borderId="20" xfId="0" applyFont="1" applyFill="1" applyBorder="1" applyAlignment="1">
      <alignment/>
    </xf>
    <xf numFmtId="0" fontId="31" fillId="0" borderId="0" xfId="0" applyFont="1" applyBorder="1" applyAlignment="1">
      <alignment horizontal="center" wrapText="1"/>
    </xf>
    <xf numFmtId="185" fontId="31" fillId="0" borderId="0" xfId="0" applyNumberFormat="1" applyFont="1" applyBorder="1" applyAlignment="1">
      <alignment/>
    </xf>
    <xf numFmtId="0" fontId="35" fillId="0" borderId="0" xfId="0" applyFont="1" applyAlignment="1">
      <alignment/>
    </xf>
    <xf numFmtId="0" fontId="9" fillId="0" borderId="0" xfId="0" applyFont="1" applyAlignment="1">
      <alignment horizontal="center"/>
    </xf>
    <xf numFmtId="0" fontId="6" fillId="0" borderId="0" xfId="0" applyFont="1" applyAlignment="1">
      <alignment horizontal="center"/>
    </xf>
    <xf numFmtId="0" fontId="9" fillId="0" borderId="0" xfId="0" applyFont="1" applyAlignment="1">
      <alignment/>
    </xf>
    <xf numFmtId="0" fontId="8" fillId="0" borderId="0" xfId="0" applyFont="1" applyAlignment="1">
      <alignment horizontal="left"/>
    </xf>
    <xf numFmtId="0" fontId="51" fillId="0" borderId="0" xfId="0" applyFont="1" applyAlignment="1">
      <alignment/>
    </xf>
    <xf numFmtId="0" fontId="42" fillId="0" borderId="0" xfId="0" applyFont="1" applyBorder="1" applyAlignment="1">
      <alignment horizontal="right"/>
    </xf>
    <xf numFmtId="0" fontId="42" fillId="0" borderId="0" xfId="0" applyFont="1" applyFill="1" applyBorder="1" applyAlignment="1">
      <alignment horizontal="right"/>
    </xf>
    <xf numFmtId="0" fontId="31" fillId="0" borderId="2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 fillId="0" borderId="0" xfId="0" applyFont="1" applyAlignment="1">
      <alignment horizontal="center"/>
    </xf>
    <xf numFmtId="3" fontId="38" fillId="0" borderId="0" xfId="0" applyNumberFormat="1" applyFont="1" applyAlignment="1">
      <alignment horizontal="center"/>
    </xf>
    <xf numFmtId="3" fontId="37" fillId="0" borderId="18" xfId="0" applyNumberFormat="1" applyFont="1" applyBorder="1" applyAlignment="1">
      <alignment horizontal="center"/>
    </xf>
    <xf numFmtId="0" fontId="30" fillId="0" borderId="0" xfId="0" applyFont="1" applyAlignment="1">
      <alignment horizontal="center"/>
    </xf>
    <xf numFmtId="0" fontId="43" fillId="0" borderId="0" xfId="0" applyFont="1" applyAlignment="1">
      <alignment horizontal="center"/>
    </xf>
    <xf numFmtId="0" fontId="31" fillId="0" borderId="10" xfId="0" applyFont="1" applyBorder="1" applyAlignment="1">
      <alignment horizontal="center" vertical="center" wrapText="1"/>
    </xf>
    <xf numFmtId="0" fontId="31" fillId="0" borderId="23" xfId="0" applyFont="1" applyBorder="1" applyAlignment="1">
      <alignment horizontal="center"/>
    </xf>
    <xf numFmtId="0" fontId="31" fillId="0" borderId="10" xfId="0" applyFont="1" applyBorder="1" applyAlignment="1">
      <alignment horizontal="center"/>
    </xf>
    <xf numFmtId="0" fontId="31" fillId="0" borderId="24" xfId="0" applyFont="1" applyBorder="1" applyAlignment="1">
      <alignment horizontal="center"/>
    </xf>
    <xf numFmtId="0" fontId="31" fillId="0" borderId="17" xfId="0" applyFont="1" applyBorder="1" applyAlignment="1">
      <alignment horizontal="center" vertical="center" wrapText="1"/>
    </xf>
    <xf numFmtId="0" fontId="30" fillId="0" borderId="0" xfId="0" applyFont="1" applyBorder="1" applyAlignment="1">
      <alignment horizontal="center"/>
    </xf>
    <xf numFmtId="0" fontId="6" fillId="0" borderId="0" xfId="0" applyFont="1" applyBorder="1" applyAlignment="1">
      <alignment horizontal="center"/>
    </xf>
    <xf numFmtId="0" fontId="35" fillId="0" borderId="0" xfId="0" applyFont="1" applyBorder="1" applyAlignment="1">
      <alignment horizontal="center"/>
    </xf>
    <xf numFmtId="0" fontId="6" fillId="0" borderId="0" xfId="0" applyFont="1" applyFill="1" applyBorder="1" applyAlignment="1">
      <alignment horizontal="center" wrapText="1"/>
    </xf>
    <xf numFmtId="0" fontId="35" fillId="0" borderId="0" xfId="0" applyFont="1" applyFill="1" applyBorder="1" applyAlignment="1">
      <alignment horizontal="center" wrapText="1"/>
    </xf>
    <xf numFmtId="0" fontId="27" fillId="0" borderId="14"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4" xfId="0" applyFont="1" applyFill="1" applyBorder="1" applyAlignment="1">
      <alignment horizontal="left" vertical="center"/>
    </xf>
    <xf numFmtId="0" fontId="27" fillId="0" borderId="20" xfId="0" applyFont="1" applyFill="1" applyBorder="1" applyAlignment="1">
      <alignment horizontal="left" vertical="center"/>
    </xf>
    <xf numFmtId="0" fontId="45" fillId="0" borderId="24"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31" fillId="0" borderId="24" xfId="0" applyFont="1" applyFill="1" applyBorder="1" applyAlignment="1">
      <alignment horizontal="center" wrapText="1"/>
    </xf>
    <xf numFmtId="0" fontId="31" fillId="0" borderId="23" xfId="0" applyFont="1" applyFill="1" applyBorder="1" applyAlignment="1">
      <alignment horizontal="center" wrapText="1"/>
    </xf>
    <xf numFmtId="0" fontId="27" fillId="0" borderId="24" xfId="0" applyFont="1" applyFill="1" applyBorder="1" applyAlignment="1">
      <alignment wrapText="1"/>
    </xf>
    <xf numFmtId="0" fontId="27" fillId="0" borderId="23" xfId="0" applyFont="1" applyFill="1" applyBorder="1" applyAlignment="1">
      <alignment wrapText="1"/>
    </xf>
    <xf numFmtId="0" fontId="45" fillId="0" borderId="24" xfId="0" applyFont="1" applyFill="1" applyBorder="1" applyAlignment="1">
      <alignment horizontal="left"/>
    </xf>
    <xf numFmtId="0" fontId="45" fillId="0" borderId="23" xfId="0" applyFont="1" applyFill="1" applyBorder="1" applyAlignment="1">
      <alignment horizontal="left"/>
    </xf>
    <xf numFmtId="0" fontId="27" fillId="0" borderId="1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31" fillId="0" borderId="14"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4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31" fillId="0" borderId="20" xfId="0" applyFont="1" applyFill="1" applyBorder="1" applyAlignment="1">
      <alignment horizontal="center" vertical="center" wrapText="1"/>
    </xf>
    <xf numFmtId="0" fontId="31" fillId="0" borderId="18" xfId="0" applyFont="1" applyFill="1" applyBorder="1" applyAlignment="1">
      <alignment horizontal="right" vertical="center"/>
    </xf>
    <xf numFmtId="0" fontId="8" fillId="0" borderId="10" xfId="0" applyFont="1" applyFill="1" applyBorder="1" applyAlignment="1">
      <alignment horizontal="center"/>
    </xf>
    <xf numFmtId="0" fontId="47"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27" fillId="0" borderId="2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7" fillId="0" borderId="14" xfId="0" applyFont="1" applyBorder="1" applyAlignment="1">
      <alignment horizontal="left" vertical="center"/>
    </xf>
    <xf numFmtId="0" fontId="27" fillId="0" borderId="20" xfId="0" applyFont="1" applyBorder="1" applyAlignment="1">
      <alignment horizontal="left" vertical="center"/>
    </xf>
    <xf numFmtId="0" fontId="31" fillId="7" borderId="24" xfId="0" applyFont="1" applyFill="1" applyBorder="1" applyAlignment="1">
      <alignment horizontal="center" wrapText="1"/>
    </xf>
    <xf numFmtId="0" fontId="31" fillId="7" borderId="23" xfId="0" applyFont="1" applyFill="1" applyBorder="1" applyAlignment="1">
      <alignment horizontal="center" wrapText="1"/>
    </xf>
    <xf numFmtId="0" fontId="27" fillId="0" borderId="14" xfId="0" applyFont="1" applyBorder="1" applyAlignment="1">
      <alignment vertical="center" wrapText="1"/>
    </xf>
    <xf numFmtId="0" fontId="27" fillId="0" borderId="20" xfId="0" applyFont="1" applyBorder="1" applyAlignment="1">
      <alignment vertical="center" wrapText="1"/>
    </xf>
    <xf numFmtId="0" fontId="50" fillId="0" borderId="24" xfId="0" applyFont="1" applyBorder="1" applyAlignment="1">
      <alignment horizontal="left" vertical="justify" wrapText="1"/>
    </xf>
    <xf numFmtId="0" fontId="50" fillId="0" borderId="23" xfId="0" applyFont="1" applyBorder="1" applyAlignment="1">
      <alignment horizontal="left" vertical="justify" wrapText="1"/>
    </xf>
    <xf numFmtId="0" fontId="31" fillId="20" borderId="24" xfId="0" applyFont="1" applyFill="1" applyBorder="1" applyAlignment="1">
      <alignment horizontal="center" wrapText="1"/>
    </xf>
    <xf numFmtId="0" fontId="31" fillId="20" borderId="23" xfId="0" applyFont="1" applyFill="1" applyBorder="1" applyAlignment="1">
      <alignment horizontal="center" wrapText="1"/>
    </xf>
    <xf numFmtId="0" fontId="31" fillId="0" borderId="15" xfId="0" applyFont="1" applyBorder="1" applyAlignment="1">
      <alignment horizontal="center" wrapText="1"/>
    </xf>
    <xf numFmtId="0" fontId="31" fillId="0" borderId="19" xfId="0" applyFont="1" applyBorder="1" applyAlignment="1">
      <alignment horizontal="center" wrapText="1"/>
    </xf>
    <xf numFmtId="0" fontId="27" fillId="0" borderId="24" xfId="0" applyFont="1" applyBorder="1" applyAlignment="1">
      <alignment wrapText="1"/>
    </xf>
    <xf numFmtId="0" fontId="27" fillId="0" borderId="23" xfId="0" applyFont="1" applyBorder="1" applyAlignment="1">
      <alignment wrapText="1"/>
    </xf>
    <xf numFmtId="0" fontId="50" fillId="0" borderId="24" xfId="0" applyFont="1" applyBorder="1" applyAlignment="1">
      <alignment vertical="center" wrapText="1"/>
    </xf>
    <xf numFmtId="0" fontId="50" fillId="0" borderId="23" xfId="0" applyFont="1" applyBorder="1" applyAlignment="1">
      <alignment vertical="center" wrapText="1"/>
    </xf>
    <xf numFmtId="0" fontId="27" fillId="0" borderId="14" xfId="0" applyFont="1" applyBorder="1" applyAlignment="1">
      <alignment horizontal="left" vertical="center" wrapText="1"/>
    </xf>
    <xf numFmtId="0" fontId="27" fillId="0" borderId="20" xfId="0" applyFont="1" applyBorder="1" applyAlignment="1">
      <alignment horizontal="left" vertical="center" wrapText="1"/>
    </xf>
    <xf numFmtId="0" fontId="49" fillId="0" borderId="10" xfId="0" applyFont="1" applyBorder="1" applyAlignment="1">
      <alignment horizontal="center" vertical="center" wrapText="1"/>
    </xf>
    <xf numFmtId="0" fontId="50" fillId="0" borderId="24" xfId="0" applyFont="1" applyBorder="1" applyAlignment="1">
      <alignment horizontal="center"/>
    </xf>
    <xf numFmtId="0" fontId="50" fillId="0" borderId="23" xfId="0" applyFont="1" applyBorder="1" applyAlignment="1">
      <alignment horizont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7" fillId="0" borderId="20" xfId="0" applyFont="1" applyBorder="1" applyAlignment="1">
      <alignment horizontal="center" vertical="center"/>
    </xf>
    <xf numFmtId="0" fontId="27" fillId="0" borderId="15"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3"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o ho so cong van den nam 2009 cua phong tham dinh"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G23"/>
  <sheetViews>
    <sheetView workbookViewId="0" topLeftCell="A4">
      <selection activeCell="E26" sqref="E26"/>
    </sheetView>
  </sheetViews>
  <sheetFormatPr defaultColWidth="9.140625" defaultRowHeight="12.75"/>
  <cols>
    <col min="1" max="1" width="15.28125" style="0" customWidth="1"/>
    <col min="2" max="2" width="15.57421875" style="0" customWidth="1"/>
    <col min="3" max="3" width="15.8515625" style="0" customWidth="1"/>
    <col min="4" max="4" width="15.28125" style="0" customWidth="1"/>
    <col min="5" max="5" width="19.00390625" style="0" customWidth="1"/>
    <col min="6" max="6" width="18.7109375" style="0" customWidth="1"/>
    <col min="7" max="7" width="18.57421875" style="0" customWidth="1"/>
  </cols>
  <sheetData>
    <row r="5" spans="2:5" ht="12.75">
      <c r="B5" s="140" t="s">
        <v>182</v>
      </c>
      <c r="C5" s="140"/>
      <c r="D5" s="140"/>
      <c r="E5" s="140"/>
    </row>
    <row r="6" spans="2:5" ht="31.5" customHeight="1">
      <c r="B6" s="29" t="s">
        <v>169</v>
      </c>
      <c r="C6" s="29" t="s">
        <v>170</v>
      </c>
      <c r="D6" s="29" t="s">
        <v>183</v>
      </c>
      <c r="E6" s="39" t="s">
        <v>72</v>
      </c>
    </row>
    <row r="7" spans="1:5" ht="12.75">
      <c r="A7" t="s">
        <v>73</v>
      </c>
      <c r="B7" s="33">
        <v>89516</v>
      </c>
      <c r="C7" s="33">
        <v>5025</v>
      </c>
      <c r="D7" s="33">
        <v>528</v>
      </c>
      <c r="E7" s="33">
        <f>SUM(B7:D7)</f>
        <v>95069</v>
      </c>
    </row>
    <row r="8" spans="1:5" ht="12.75">
      <c r="A8" t="s">
        <v>74</v>
      </c>
      <c r="B8" s="36">
        <v>324086.62</v>
      </c>
      <c r="C8" s="36">
        <v>28873.6</v>
      </c>
      <c r="D8" s="36">
        <v>4309.76</v>
      </c>
      <c r="E8" s="33">
        <f>SUM(B8:D8)</f>
        <v>357269.98</v>
      </c>
    </row>
    <row r="9" spans="1:5" ht="12.75">
      <c r="A9" t="s">
        <v>168</v>
      </c>
      <c r="B9" s="36">
        <v>302987.87</v>
      </c>
      <c r="C9" s="36">
        <v>26864.28</v>
      </c>
      <c r="D9" s="36">
        <v>4245.66</v>
      </c>
      <c r="E9" s="33">
        <f>SUM(B9:D9)</f>
        <v>334097.81</v>
      </c>
    </row>
    <row r="10" spans="1:5" ht="12.75">
      <c r="A10" s="9" t="s">
        <v>181</v>
      </c>
      <c r="B10" s="40">
        <f>B8-B9</f>
        <v>21098.75</v>
      </c>
      <c r="C10" s="40">
        <f>C8-C9</f>
        <v>2009.3199999999997</v>
      </c>
      <c r="D10" s="40">
        <f>D8-D9</f>
        <v>64.10000000000036</v>
      </c>
      <c r="E10" s="40">
        <f>E8-E9</f>
        <v>23172.169999999984</v>
      </c>
    </row>
    <row r="11" spans="1:5" ht="12.75">
      <c r="A11" t="s">
        <v>178</v>
      </c>
      <c r="B11" s="41">
        <f>100%-B9/B8*100%</f>
        <v>0.06510219397517858</v>
      </c>
      <c r="C11" s="41">
        <f>100%-C9/C8*100%</f>
        <v>0.06959021389781672</v>
      </c>
      <c r="D11" s="41">
        <f>100%-D9/D8*100%</f>
        <v>0.014873217998218058</v>
      </c>
      <c r="E11" s="41">
        <f>100%-E9/E8*100%</f>
        <v>0.06485898983172333</v>
      </c>
    </row>
    <row r="13" spans="2:7" s="42" customFormat="1" ht="17.25" customHeight="1">
      <c r="B13" s="42" t="s">
        <v>184</v>
      </c>
      <c r="C13" s="42" t="s">
        <v>185</v>
      </c>
      <c r="D13" s="42" t="s">
        <v>75</v>
      </c>
      <c r="E13" s="42" t="s">
        <v>77</v>
      </c>
      <c r="F13" s="42" t="s">
        <v>186</v>
      </c>
      <c r="G13" s="46" t="s">
        <v>72</v>
      </c>
    </row>
    <row r="14" spans="1:7" ht="12.75">
      <c r="A14" t="s">
        <v>73</v>
      </c>
      <c r="B14" s="43">
        <v>13955</v>
      </c>
      <c r="C14" s="43">
        <v>1305</v>
      </c>
      <c r="D14" s="43">
        <v>70174</v>
      </c>
      <c r="E14" s="43">
        <v>5655</v>
      </c>
      <c r="F14" s="43">
        <v>4003</v>
      </c>
      <c r="G14" s="43">
        <f>SUM(B14:F14)</f>
        <v>95092</v>
      </c>
    </row>
    <row r="15" spans="1:7" ht="12.75">
      <c r="A15" t="s">
        <v>74</v>
      </c>
      <c r="B15" s="44">
        <v>200724.29</v>
      </c>
      <c r="C15" s="44">
        <v>16691.17</v>
      </c>
      <c r="D15" s="44">
        <v>119299.98</v>
      </c>
      <c r="E15" s="44">
        <v>9107.62</v>
      </c>
      <c r="F15" s="44">
        <v>11446.92</v>
      </c>
      <c r="G15" s="44">
        <f>SUM(B15:F15)</f>
        <v>357269.98</v>
      </c>
    </row>
    <row r="16" spans="1:7" ht="12.75">
      <c r="A16" t="s">
        <v>168</v>
      </c>
      <c r="B16" s="44">
        <v>185532.83</v>
      </c>
      <c r="C16" s="44">
        <v>15640.74</v>
      </c>
      <c r="D16" s="44">
        <v>113643.51</v>
      </c>
      <c r="E16" s="44">
        <v>8865.4</v>
      </c>
      <c r="F16" s="44">
        <v>10415.43</v>
      </c>
      <c r="G16" s="44">
        <f>SUM(B16:F16)</f>
        <v>334097.91</v>
      </c>
    </row>
    <row r="17" spans="1:7" ht="12.75">
      <c r="A17" s="9" t="s">
        <v>181</v>
      </c>
      <c r="B17" s="44">
        <f aca="true" t="shared" si="0" ref="B17:G17">B15-B16</f>
        <v>15191.460000000021</v>
      </c>
      <c r="C17" s="44">
        <f t="shared" si="0"/>
        <v>1050.4299999999985</v>
      </c>
      <c r="D17" s="44">
        <f t="shared" si="0"/>
        <v>5656.470000000001</v>
      </c>
      <c r="E17" s="44">
        <f t="shared" si="0"/>
        <v>242.22000000000116</v>
      </c>
      <c r="F17" s="44">
        <f t="shared" si="0"/>
        <v>1031.4899999999998</v>
      </c>
      <c r="G17" s="44">
        <f t="shared" si="0"/>
        <v>23172.070000000007</v>
      </c>
    </row>
    <row r="18" spans="1:7" ht="12.75">
      <c r="A18" t="s">
        <v>178</v>
      </c>
      <c r="B18" s="45">
        <f aca="true" t="shared" si="1" ref="B18:G18">100%-B16/B15*100%</f>
        <v>0.0756832170137457</v>
      </c>
      <c r="C18" s="45">
        <f t="shared" si="1"/>
        <v>0.06293327549836225</v>
      </c>
      <c r="D18" s="45">
        <f t="shared" si="1"/>
        <v>0.047413838627634264</v>
      </c>
      <c r="E18" s="45">
        <f t="shared" si="1"/>
        <v>0.02659531249656888</v>
      </c>
      <c r="F18" s="45">
        <f t="shared" si="1"/>
        <v>0.0901107022675095</v>
      </c>
      <c r="G18" s="45">
        <f t="shared" si="1"/>
        <v>0.06485870993135223</v>
      </c>
    </row>
    <row r="23" ht="12.75">
      <c r="A23" t="s">
        <v>187</v>
      </c>
    </row>
  </sheetData>
  <mergeCells count="1">
    <mergeCell ref="B5:E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5:I18"/>
  <sheetViews>
    <sheetView workbookViewId="0" topLeftCell="A1">
      <selection activeCell="D5" sqref="D5:F5"/>
    </sheetView>
  </sheetViews>
  <sheetFormatPr defaultColWidth="9.140625" defaultRowHeight="12.75"/>
  <cols>
    <col min="3" max="3" width="21.8515625" style="0" customWidth="1"/>
    <col min="4" max="4" width="19.00390625" style="0" customWidth="1"/>
    <col min="5" max="5" width="15.8515625" style="0" customWidth="1"/>
    <col min="6" max="6" width="24.7109375" style="0" customWidth="1"/>
    <col min="7" max="7" width="15.57421875" style="0" customWidth="1"/>
  </cols>
  <sheetData>
    <row r="5" spans="3:7" ht="26.25" customHeight="1">
      <c r="C5" t="s">
        <v>167</v>
      </c>
      <c r="D5" s="29" t="s">
        <v>169</v>
      </c>
      <c r="E5" s="29" t="s">
        <v>170</v>
      </c>
      <c r="F5" s="29" t="s">
        <v>171</v>
      </c>
      <c r="G5" s="30" t="s">
        <v>172</v>
      </c>
    </row>
    <row r="6" spans="3:7" ht="26.25" customHeight="1">
      <c r="C6">
        <v>2009</v>
      </c>
      <c r="D6" s="29"/>
      <c r="E6" s="29"/>
      <c r="F6" s="29"/>
      <c r="G6" s="30"/>
    </row>
    <row r="7" spans="3:7" ht="12.75">
      <c r="C7">
        <v>2010</v>
      </c>
      <c r="D7" s="32">
        <v>0.0695</v>
      </c>
      <c r="E7" s="32">
        <v>0.0651</v>
      </c>
      <c r="F7" s="32">
        <v>0.0148</v>
      </c>
      <c r="G7" s="32">
        <v>0.0663</v>
      </c>
    </row>
    <row r="15" spans="4:9" ht="12.75">
      <c r="D15" t="s">
        <v>173</v>
      </c>
      <c r="E15" t="s">
        <v>174</v>
      </c>
      <c r="F15" s="35" t="s">
        <v>175</v>
      </c>
      <c r="G15" s="35" t="s">
        <v>177</v>
      </c>
      <c r="H15" t="s">
        <v>176</v>
      </c>
      <c r="I15" t="s">
        <v>178</v>
      </c>
    </row>
    <row r="16" spans="3:9" ht="12.75">
      <c r="C16" t="s">
        <v>179</v>
      </c>
      <c r="D16" s="34">
        <v>13959</v>
      </c>
      <c r="E16" s="34">
        <f>D16/0.15</f>
        <v>93060</v>
      </c>
      <c r="F16" s="37">
        <v>185532.83</v>
      </c>
      <c r="G16" s="36">
        <f>F16+H16</f>
        <v>200724.28999999998</v>
      </c>
      <c r="H16" s="37">
        <v>15191.46</v>
      </c>
      <c r="I16" s="38">
        <v>0.0756</v>
      </c>
    </row>
    <row r="17" spans="3:9" ht="12.75">
      <c r="C17" s="35" t="s">
        <v>77</v>
      </c>
      <c r="D17" s="34">
        <v>5655</v>
      </c>
      <c r="E17" s="33">
        <f>E16</f>
        <v>93060</v>
      </c>
      <c r="H17" s="35">
        <v>242.22</v>
      </c>
      <c r="I17" s="31">
        <v>0.0265</v>
      </c>
    </row>
    <row r="18" spans="3:9" ht="12.75">
      <c r="C18" s="35" t="s">
        <v>180</v>
      </c>
      <c r="I18" s="38">
        <v>0.0474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92"/>
  <sheetViews>
    <sheetView workbookViewId="0" topLeftCell="A1">
      <pane xSplit="4" ySplit="3" topLeftCell="E4"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2.75"/>
  <cols>
    <col min="1" max="1" width="5.8515625" style="10" customWidth="1"/>
    <col min="2" max="2" width="49.8515625" style="10" customWidth="1"/>
    <col min="3" max="3" width="17.7109375" style="10" customWidth="1"/>
    <col min="4" max="4" width="15.28125" style="10" customWidth="1"/>
    <col min="5" max="16384" width="9.140625" style="10" customWidth="1"/>
  </cols>
  <sheetData>
    <row r="1" spans="1:4" ht="27" customHeight="1">
      <c r="A1" s="141" t="s">
        <v>162</v>
      </c>
      <c r="B1" s="141"/>
      <c r="C1" s="141"/>
      <c r="D1" s="141"/>
    </row>
    <row r="2" spans="1:4" ht="15.75">
      <c r="A2" s="142" t="s">
        <v>161</v>
      </c>
      <c r="B2" s="142"/>
      <c r="C2" s="142"/>
      <c r="D2" s="142"/>
    </row>
    <row r="3" spans="1:4" ht="33" customHeight="1">
      <c r="A3" s="24" t="s">
        <v>50</v>
      </c>
      <c r="B3" s="25" t="s">
        <v>9</v>
      </c>
      <c r="C3" s="26" t="s">
        <v>154</v>
      </c>
      <c r="D3" s="26" t="s">
        <v>155</v>
      </c>
    </row>
    <row r="4" spans="1:4" ht="16.5">
      <c r="A4" s="17">
        <v>1</v>
      </c>
      <c r="B4" s="18" t="s">
        <v>158</v>
      </c>
      <c r="C4" s="20" t="s">
        <v>156</v>
      </c>
      <c r="D4" s="20" t="s">
        <v>156</v>
      </c>
    </row>
    <row r="5" spans="1:4" ht="16.5">
      <c r="A5" s="11">
        <v>2</v>
      </c>
      <c r="B5" s="13" t="s">
        <v>81</v>
      </c>
      <c r="C5" s="21" t="s">
        <v>156</v>
      </c>
      <c r="D5" s="21" t="s">
        <v>156</v>
      </c>
    </row>
    <row r="6" spans="1:4" ht="16.5">
      <c r="A6" s="11">
        <v>3</v>
      </c>
      <c r="B6" s="13" t="s">
        <v>82</v>
      </c>
      <c r="C6" s="21" t="s">
        <v>156</v>
      </c>
      <c r="D6" s="21" t="s">
        <v>156</v>
      </c>
    </row>
    <row r="7" spans="1:4" ht="16.5">
      <c r="A7" s="11">
        <v>4</v>
      </c>
      <c r="B7" s="13" t="s">
        <v>83</v>
      </c>
      <c r="C7" s="21" t="s">
        <v>156</v>
      </c>
      <c r="D7" s="21" t="s">
        <v>156</v>
      </c>
    </row>
    <row r="8" spans="1:4" ht="16.5">
      <c r="A8" s="11">
        <v>5</v>
      </c>
      <c r="B8" s="13" t="s">
        <v>84</v>
      </c>
      <c r="C8" s="21" t="s">
        <v>156</v>
      </c>
      <c r="D8" s="21" t="s">
        <v>156</v>
      </c>
    </row>
    <row r="9" spans="1:4" ht="16.5">
      <c r="A9" s="11">
        <v>6</v>
      </c>
      <c r="B9" s="13" t="s">
        <v>85</v>
      </c>
      <c r="C9" s="21" t="s">
        <v>156</v>
      </c>
      <c r="D9" s="21" t="s">
        <v>156</v>
      </c>
    </row>
    <row r="10" spans="1:4" ht="16.5">
      <c r="A10" s="11">
        <v>7</v>
      </c>
      <c r="B10" s="13" t="s">
        <v>86</v>
      </c>
      <c r="C10" s="21" t="s">
        <v>156</v>
      </c>
      <c r="D10" s="21" t="s">
        <v>156</v>
      </c>
    </row>
    <row r="11" spans="1:4" ht="16.5">
      <c r="A11" s="11">
        <v>8</v>
      </c>
      <c r="B11" s="13" t="s">
        <v>87</v>
      </c>
      <c r="C11" s="21" t="s">
        <v>156</v>
      </c>
      <c r="D11" s="21"/>
    </row>
    <row r="12" spans="1:4" ht="16.5">
      <c r="A12" s="11">
        <v>9</v>
      </c>
      <c r="B12" s="13" t="s">
        <v>88</v>
      </c>
      <c r="C12" s="21" t="s">
        <v>156</v>
      </c>
      <c r="D12" s="21" t="s">
        <v>156</v>
      </c>
    </row>
    <row r="13" spans="1:4" ht="16.5">
      <c r="A13" s="11">
        <v>10</v>
      </c>
      <c r="B13" s="13" t="s">
        <v>89</v>
      </c>
      <c r="C13" s="21" t="s">
        <v>156</v>
      </c>
      <c r="D13" s="21" t="s">
        <v>156</v>
      </c>
    </row>
    <row r="14" spans="1:4" ht="16.5">
      <c r="A14" s="11">
        <v>11</v>
      </c>
      <c r="B14" s="13" t="s">
        <v>90</v>
      </c>
      <c r="C14" s="21" t="s">
        <v>156</v>
      </c>
      <c r="D14" s="21" t="s">
        <v>156</v>
      </c>
    </row>
    <row r="15" spans="1:4" ht="16.5">
      <c r="A15" s="11">
        <v>12</v>
      </c>
      <c r="B15" s="13" t="s">
        <v>91</v>
      </c>
      <c r="C15" s="21" t="s">
        <v>156</v>
      </c>
      <c r="D15" s="21"/>
    </row>
    <row r="16" spans="1:4" ht="16.5">
      <c r="A16" s="11">
        <v>13</v>
      </c>
      <c r="B16" s="13" t="s">
        <v>92</v>
      </c>
      <c r="C16" s="21" t="s">
        <v>156</v>
      </c>
      <c r="D16" s="21" t="s">
        <v>156</v>
      </c>
    </row>
    <row r="17" spans="1:4" ht="16.5">
      <c r="A17" s="11">
        <v>14</v>
      </c>
      <c r="B17" s="13" t="s">
        <v>93</v>
      </c>
      <c r="C17" s="21" t="s">
        <v>156</v>
      </c>
      <c r="D17" s="21"/>
    </row>
    <row r="18" spans="1:4" ht="16.5">
      <c r="A18" s="11">
        <v>15</v>
      </c>
      <c r="B18" s="13" t="s">
        <v>94</v>
      </c>
      <c r="C18" s="21" t="s">
        <v>156</v>
      </c>
      <c r="D18" s="21"/>
    </row>
    <row r="19" spans="1:4" ht="16.5">
      <c r="A19" s="11">
        <v>16</v>
      </c>
      <c r="B19" s="13" t="s">
        <v>95</v>
      </c>
      <c r="C19" s="21" t="s">
        <v>156</v>
      </c>
      <c r="D19" s="21" t="s">
        <v>156</v>
      </c>
    </row>
    <row r="20" spans="1:4" ht="16.5">
      <c r="A20" s="11">
        <v>17</v>
      </c>
      <c r="B20" s="13" t="s">
        <v>96</v>
      </c>
      <c r="C20" s="21" t="s">
        <v>156</v>
      </c>
      <c r="D20" s="21" t="s">
        <v>156</v>
      </c>
    </row>
    <row r="21" spans="1:4" ht="16.5">
      <c r="A21" s="11">
        <v>18</v>
      </c>
      <c r="B21" s="13" t="s">
        <v>157</v>
      </c>
      <c r="C21" s="21" t="s">
        <v>156</v>
      </c>
      <c r="D21" s="21" t="s">
        <v>156</v>
      </c>
    </row>
    <row r="22" spans="1:4" ht="16.5">
      <c r="A22" s="11">
        <v>19</v>
      </c>
      <c r="B22" s="13" t="s">
        <v>97</v>
      </c>
      <c r="C22" s="21" t="s">
        <v>156</v>
      </c>
      <c r="D22" s="21" t="s">
        <v>156</v>
      </c>
    </row>
    <row r="23" spans="1:4" ht="16.5">
      <c r="A23" s="11">
        <v>20</v>
      </c>
      <c r="B23" s="13" t="s">
        <v>98</v>
      </c>
      <c r="C23" s="21" t="s">
        <v>156</v>
      </c>
      <c r="D23" s="21" t="s">
        <v>156</v>
      </c>
    </row>
    <row r="24" spans="1:4" ht="16.5">
      <c r="A24" s="11">
        <v>21</v>
      </c>
      <c r="B24" s="13" t="s">
        <v>99</v>
      </c>
      <c r="C24" s="21" t="s">
        <v>156</v>
      </c>
      <c r="D24" s="21"/>
    </row>
    <row r="25" spans="1:4" ht="16.5">
      <c r="A25" s="11">
        <v>22</v>
      </c>
      <c r="B25" s="13" t="s">
        <v>100</v>
      </c>
      <c r="C25" s="21" t="s">
        <v>156</v>
      </c>
      <c r="D25" s="21" t="s">
        <v>156</v>
      </c>
    </row>
    <row r="26" spans="1:4" ht="16.5">
      <c r="A26" s="11">
        <v>23</v>
      </c>
      <c r="B26" s="13" t="s">
        <v>101</v>
      </c>
      <c r="C26" s="21" t="s">
        <v>156</v>
      </c>
      <c r="D26" s="21"/>
    </row>
    <row r="27" spans="1:4" ht="16.5">
      <c r="A27" s="11">
        <v>24</v>
      </c>
      <c r="B27" s="13" t="s">
        <v>102</v>
      </c>
      <c r="C27" s="21" t="s">
        <v>156</v>
      </c>
      <c r="D27" s="21" t="s">
        <v>156</v>
      </c>
    </row>
    <row r="28" spans="1:4" ht="16.5">
      <c r="A28" s="11">
        <v>25</v>
      </c>
      <c r="B28" s="13" t="s">
        <v>103</v>
      </c>
      <c r="C28" s="21" t="s">
        <v>156</v>
      </c>
      <c r="D28" s="21"/>
    </row>
    <row r="29" spans="1:4" ht="16.5">
      <c r="A29" s="11">
        <v>26</v>
      </c>
      <c r="B29" s="13" t="s">
        <v>104</v>
      </c>
      <c r="C29" s="21" t="s">
        <v>156</v>
      </c>
      <c r="D29" s="21"/>
    </row>
    <row r="30" spans="1:4" ht="16.5">
      <c r="A30" s="11">
        <v>27</v>
      </c>
      <c r="B30" s="13" t="s">
        <v>105</v>
      </c>
      <c r="C30" s="21" t="s">
        <v>156</v>
      </c>
      <c r="D30" s="21" t="s">
        <v>156</v>
      </c>
    </row>
    <row r="31" spans="1:4" ht="16.5">
      <c r="A31" s="11">
        <v>28</v>
      </c>
      <c r="B31" s="13" t="s">
        <v>106</v>
      </c>
      <c r="C31" s="21" t="s">
        <v>156</v>
      </c>
      <c r="D31" s="21" t="s">
        <v>156</v>
      </c>
    </row>
    <row r="32" spans="1:4" ht="16.5">
      <c r="A32" s="11">
        <v>29</v>
      </c>
      <c r="B32" s="13" t="s">
        <v>160</v>
      </c>
      <c r="C32" s="21" t="s">
        <v>156</v>
      </c>
      <c r="D32" s="21"/>
    </row>
    <row r="33" spans="1:4" ht="16.5">
      <c r="A33" s="11">
        <v>30</v>
      </c>
      <c r="B33" s="13" t="s">
        <v>107</v>
      </c>
      <c r="C33" s="21" t="s">
        <v>156</v>
      </c>
      <c r="D33" s="21" t="s">
        <v>156</v>
      </c>
    </row>
    <row r="34" spans="1:4" ht="16.5">
      <c r="A34" s="11">
        <v>31</v>
      </c>
      <c r="B34" s="13" t="s">
        <v>108</v>
      </c>
      <c r="C34" s="21" t="s">
        <v>156</v>
      </c>
      <c r="D34" s="21"/>
    </row>
    <row r="35" spans="1:4" ht="16.5">
      <c r="A35" s="11">
        <v>32</v>
      </c>
      <c r="B35" s="13" t="s">
        <v>109</v>
      </c>
      <c r="C35" s="21"/>
      <c r="D35" s="21" t="s">
        <v>156</v>
      </c>
    </row>
    <row r="36" spans="1:4" ht="16.5">
      <c r="A36" s="11">
        <v>33</v>
      </c>
      <c r="B36" s="13" t="s">
        <v>110</v>
      </c>
      <c r="C36" s="21" t="s">
        <v>156</v>
      </c>
      <c r="D36" s="21"/>
    </row>
    <row r="37" spans="1:4" ht="16.5">
      <c r="A37" s="11">
        <v>34</v>
      </c>
      <c r="B37" s="12" t="s">
        <v>159</v>
      </c>
      <c r="C37" s="21" t="s">
        <v>156</v>
      </c>
      <c r="D37" s="21"/>
    </row>
    <row r="38" spans="1:4" ht="16.5">
      <c r="A38" s="11">
        <v>35</v>
      </c>
      <c r="B38" s="13" t="s">
        <v>111</v>
      </c>
      <c r="C38" s="21" t="s">
        <v>156</v>
      </c>
      <c r="D38" s="21" t="s">
        <v>156</v>
      </c>
    </row>
    <row r="39" spans="1:4" ht="16.5">
      <c r="A39" s="11">
        <v>36</v>
      </c>
      <c r="B39" s="13" t="s">
        <v>112</v>
      </c>
      <c r="C39" s="21" t="s">
        <v>156</v>
      </c>
      <c r="D39" s="21" t="s">
        <v>156</v>
      </c>
    </row>
    <row r="40" spans="1:4" ht="16.5">
      <c r="A40" s="11">
        <v>37</v>
      </c>
      <c r="B40" s="13" t="s">
        <v>113</v>
      </c>
      <c r="C40" s="21" t="s">
        <v>156</v>
      </c>
      <c r="D40" s="21" t="s">
        <v>156</v>
      </c>
    </row>
    <row r="41" spans="1:4" ht="16.5">
      <c r="A41" s="11">
        <v>38</v>
      </c>
      <c r="B41" s="12" t="s">
        <v>114</v>
      </c>
      <c r="C41" s="21" t="s">
        <v>156</v>
      </c>
      <c r="D41" s="21" t="s">
        <v>156</v>
      </c>
    </row>
    <row r="42" spans="1:4" ht="16.5">
      <c r="A42" s="11">
        <v>39</v>
      </c>
      <c r="B42" s="13" t="s">
        <v>70</v>
      </c>
      <c r="C42" s="21" t="s">
        <v>156</v>
      </c>
      <c r="D42" s="21" t="s">
        <v>156</v>
      </c>
    </row>
    <row r="43" spans="1:4" ht="16.5">
      <c r="A43" s="11">
        <v>40</v>
      </c>
      <c r="B43" s="13" t="s">
        <v>115</v>
      </c>
      <c r="C43" s="21" t="s">
        <v>156</v>
      </c>
      <c r="D43" s="21" t="s">
        <v>156</v>
      </c>
    </row>
    <row r="44" spans="1:4" ht="16.5">
      <c r="A44" s="11">
        <v>41</v>
      </c>
      <c r="B44" s="13" t="s">
        <v>116</v>
      </c>
      <c r="C44" s="21" t="s">
        <v>156</v>
      </c>
      <c r="D44" s="21" t="s">
        <v>156</v>
      </c>
    </row>
    <row r="45" spans="1:4" ht="16.5">
      <c r="A45" s="11">
        <v>42</v>
      </c>
      <c r="B45" s="13" t="s">
        <v>117</v>
      </c>
      <c r="C45" s="21" t="s">
        <v>156</v>
      </c>
      <c r="D45" s="21" t="s">
        <v>156</v>
      </c>
    </row>
    <row r="46" spans="1:4" ht="16.5">
      <c r="A46" s="11">
        <v>43</v>
      </c>
      <c r="B46" s="13" t="s">
        <v>118</v>
      </c>
      <c r="C46" s="21" t="s">
        <v>156</v>
      </c>
      <c r="D46" s="21"/>
    </row>
    <row r="47" spans="1:4" ht="16.5">
      <c r="A47" s="11">
        <v>44</v>
      </c>
      <c r="B47" s="13" t="s">
        <v>119</v>
      </c>
      <c r="C47" s="21" t="s">
        <v>156</v>
      </c>
      <c r="D47" s="21"/>
    </row>
    <row r="48" spans="1:4" ht="16.5">
      <c r="A48" s="11">
        <v>45</v>
      </c>
      <c r="B48" s="13" t="s">
        <v>120</v>
      </c>
      <c r="C48" s="21" t="s">
        <v>156</v>
      </c>
      <c r="D48" s="21"/>
    </row>
    <row r="49" spans="1:4" ht="16.5">
      <c r="A49" s="11">
        <v>46</v>
      </c>
      <c r="B49" s="13" t="s">
        <v>76</v>
      </c>
      <c r="C49" s="21" t="s">
        <v>156</v>
      </c>
      <c r="D49" s="21" t="s">
        <v>156</v>
      </c>
    </row>
    <row r="50" spans="1:4" ht="16.5">
      <c r="A50" s="11">
        <v>47</v>
      </c>
      <c r="B50" s="13" t="s">
        <v>121</v>
      </c>
      <c r="C50" s="21" t="s">
        <v>156</v>
      </c>
      <c r="D50" s="21" t="s">
        <v>156</v>
      </c>
    </row>
    <row r="51" spans="1:4" ht="16.5">
      <c r="A51" s="11">
        <v>48</v>
      </c>
      <c r="B51" s="13" t="s">
        <v>122</v>
      </c>
      <c r="C51" s="21" t="s">
        <v>156</v>
      </c>
      <c r="D51" s="21"/>
    </row>
    <row r="52" spans="1:4" ht="16.5">
      <c r="A52" s="11">
        <v>49</v>
      </c>
      <c r="B52" s="13" t="s">
        <v>123</v>
      </c>
      <c r="C52" s="21" t="s">
        <v>156</v>
      </c>
      <c r="D52" s="21" t="s">
        <v>156</v>
      </c>
    </row>
    <row r="53" spans="1:4" ht="16.5">
      <c r="A53" s="11">
        <v>50</v>
      </c>
      <c r="B53" s="13" t="s">
        <v>124</v>
      </c>
      <c r="C53" s="21" t="s">
        <v>156</v>
      </c>
      <c r="D53" s="21" t="s">
        <v>156</v>
      </c>
    </row>
    <row r="54" spans="1:4" ht="16.5">
      <c r="A54" s="11">
        <v>51</v>
      </c>
      <c r="B54" s="13" t="s">
        <v>125</v>
      </c>
      <c r="C54" s="21" t="s">
        <v>156</v>
      </c>
      <c r="D54" s="21"/>
    </row>
    <row r="55" spans="1:4" ht="16.5">
      <c r="A55" s="11">
        <v>52</v>
      </c>
      <c r="B55" s="13" t="s">
        <v>126</v>
      </c>
      <c r="C55" s="21" t="s">
        <v>156</v>
      </c>
      <c r="D55" s="21"/>
    </row>
    <row r="56" spans="1:4" ht="16.5">
      <c r="A56" s="11">
        <v>53</v>
      </c>
      <c r="B56" s="13" t="s">
        <v>127</v>
      </c>
      <c r="C56" s="21" t="s">
        <v>156</v>
      </c>
      <c r="D56" s="21"/>
    </row>
    <row r="57" spans="1:4" ht="16.5">
      <c r="A57" s="11">
        <v>54</v>
      </c>
      <c r="B57" s="13" t="s">
        <v>128</v>
      </c>
      <c r="C57" s="21" t="s">
        <v>156</v>
      </c>
      <c r="D57" s="21" t="s">
        <v>156</v>
      </c>
    </row>
    <row r="58" spans="1:4" ht="16.5">
      <c r="A58" s="11">
        <v>55</v>
      </c>
      <c r="B58" s="13" t="s">
        <v>0</v>
      </c>
      <c r="C58" s="21" t="s">
        <v>156</v>
      </c>
      <c r="D58" s="21" t="s">
        <v>156</v>
      </c>
    </row>
    <row r="59" spans="1:4" ht="16.5">
      <c r="A59" s="11">
        <v>56</v>
      </c>
      <c r="B59" s="13" t="s">
        <v>129</v>
      </c>
      <c r="C59" s="21" t="s">
        <v>156</v>
      </c>
      <c r="D59" s="21" t="s">
        <v>156</v>
      </c>
    </row>
    <row r="60" spans="1:4" ht="16.5">
      <c r="A60" s="11">
        <v>57</v>
      </c>
      <c r="B60" s="13" t="s">
        <v>79</v>
      </c>
      <c r="C60" s="21" t="s">
        <v>156</v>
      </c>
      <c r="D60" s="21" t="s">
        <v>156</v>
      </c>
    </row>
    <row r="61" spans="1:4" ht="16.5">
      <c r="A61" s="11">
        <v>58</v>
      </c>
      <c r="B61" s="13" t="s">
        <v>130</v>
      </c>
      <c r="C61" s="21" t="s">
        <v>156</v>
      </c>
      <c r="D61" s="21" t="s">
        <v>156</v>
      </c>
    </row>
    <row r="62" spans="1:4" ht="16.5">
      <c r="A62" s="11">
        <v>59</v>
      </c>
      <c r="B62" s="13" t="s">
        <v>131</v>
      </c>
      <c r="C62" s="21" t="s">
        <v>156</v>
      </c>
      <c r="D62" s="21" t="s">
        <v>156</v>
      </c>
    </row>
    <row r="63" spans="1:4" ht="16.5">
      <c r="A63" s="11">
        <v>60</v>
      </c>
      <c r="B63" s="13" t="s">
        <v>153</v>
      </c>
      <c r="C63" s="21" t="s">
        <v>156</v>
      </c>
      <c r="D63" s="21"/>
    </row>
    <row r="64" spans="1:4" ht="16.5">
      <c r="A64" s="11">
        <v>61</v>
      </c>
      <c r="B64" s="13" t="s">
        <v>71</v>
      </c>
      <c r="C64" s="21" t="s">
        <v>156</v>
      </c>
      <c r="D64" s="21" t="s">
        <v>156</v>
      </c>
    </row>
    <row r="65" spans="1:4" ht="16.5">
      <c r="A65" s="11">
        <v>62</v>
      </c>
      <c r="B65" s="13" t="s">
        <v>132</v>
      </c>
      <c r="C65" s="21" t="s">
        <v>156</v>
      </c>
      <c r="D65" s="21" t="s">
        <v>156</v>
      </c>
    </row>
    <row r="66" spans="1:4" ht="16.5">
      <c r="A66" s="11">
        <v>63</v>
      </c>
      <c r="B66" s="13" t="s">
        <v>133</v>
      </c>
      <c r="C66" s="21" t="s">
        <v>156</v>
      </c>
      <c r="D66" s="21" t="s">
        <v>156</v>
      </c>
    </row>
    <row r="67" spans="1:4" ht="16.5">
      <c r="A67" s="11">
        <v>64</v>
      </c>
      <c r="B67" s="13" t="s">
        <v>134</v>
      </c>
      <c r="C67" s="21" t="s">
        <v>156</v>
      </c>
      <c r="D67" s="21" t="s">
        <v>156</v>
      </c>
    </row>
    <row r="68" spans="1:4" ht="16.5">
      <c r="A68" s="11">
        <v>65</v>
      </c>
      <c r="B68" s="13" t="s">
        <v>135</v>
      </c>
      <c r="C68" s="21" t="s">
        <v>156</v>
      </c>
      <c r="D68" s="21" t="s">
        <v>156</v>
      </c>
    </row>
    <row r="69" spans="1:4" ht="16.5">
      <c r="A69" s="11">
        <v>66</v>
      </c>
      <c r="B69" s="13" t="s">
        <v>136</v>
      </c>
      <c r="C69" s="21" t="s">
        <v>156</v>
      </c>
      <c r="D69" s="21"/>
    </row>
    <row r="70" spans="1:4" ht="16.5">
      <c r="A70" s="11">
        <v>67</v>
      </c>
      <c r="B70" s="13" t="s">
        <v>137</v>
      </c>
      <c r="C70" s="21" t="s">
        <v>156</v>
      </c>
      <c r="D70" s="21"/>
    </row>
    <row r="71" spans="1:4" ht="16.5">
      <c r="A71" s="11">
        <v>68</v>
      </c>
      <c r="B71" s="13" t="s">
        <v>138</v>
      </c>
      <c r="C71" s="21" t="s">
        <v>156</v>
      </c>
      <c r="D71" s="21" t="s">
        <v>156</v>
      </c>
    </row>
    <row r="72" spans="1:4" ht="16.5">
      <c r="A72" s="11">
        <v>69</v>
      </c>
      <c r="B72" s="13" t="s">
        <v>139</v>
      </c>
      <c r="C72" s="21" t="s">
        <v>156</v>
      </c>
      <c r="D72" s="21" t="s">
        <v>156</v>
      </c>
    </row>
    <row r="73" spans="1:4" ht="16.5">
      <c r="A73" s="11">
        <v>70</v>
      </c>
      <c r="B73" s="13" t="s">
        <v>140</v>
      </c>
      <c r="C73" s="21" t="s">
        <v>156</v>
      </c>
      <c r="D73" s="21"/>
    </row>
    <row r="74" spans="1:4" ht="16.5">
      <c r="A74" s="11">
        <v>71</v>
      </c>
      <c r="B74" s="12" t="s">
        <v>141</v>
      </c>
      <c r="C74" s="21" t="s">
        <v>156</v>
      </c>
      <c r="D74" s="21" t="s">
        <v>156</v>
      </c>
    </row>
    <row r="75" spans="1:4" ht="16.5">
      <c r="A75" s="11">
        <v>72</v>
      </c>
      <c r="B75" s="13" t="s">
        <v>142</v>
      </c>
      <c r="C75" s="21" t="s">
        <v>156</v>
      </c>
      <c r="D75" s="21" t="s">
        <v>156</v>
      </c>
    </row>
    <row r="76" spans="1:4" ht="16.5">
      <c r="A76" s="11">
        <v>73</v>
      </c>
      <c r="B76" s="13" t="s">
        <v>143</v>
      </c>
      <c r="C76" s="21" t="s">
        <v>156</v>
      </c>
      <c r="D76" s="21" t="s">
        <v>156</v>
      </c>
    </row>
    <row r="77" spans="1:4" ht="16.5">
      <c r="A77" s="11">
        <v>74</v>
      </c>
      <c r="B77" s="13" t="s">
        <v>144</v>
      </c>
      <c r="C77" s="21" t="s">
        <v>156</v>
      </c>
      <c r="D77" s="21"/>
    </row>
    <row r="78" spans="1:4" ht="16.5">
      <c r="A78" s="11">
        <v>75</v>
      </c>
      <c r="B78" s="13" t="s">
        <v>145</v>
      </c>
      <c r="C78" s="21" t="s">
        <v>156</v>
      </c>
      <c r="D78" s="21"/>
    </row>
    <row r="79" spans="1:4" ht="16.5">
      <c r="A79" s="11">
        <v>76</v>
      </c>
      <c r="B79" s="13" t="s">
        <v>146</v>
      </c>
      <c r="C79" s="21" t="s">
        <v>156</v>
      </c>
      <c r="D79" s="21"/>
    </row>
    <row r="80" spans="1:4" ht="16.5">
      <c r="A80" s="11">
        <v>77</v>
      </c>
      <c r="B80" s="13" t="s">
        <v>147</v>
      </c>
      <c r="C80" s="21" t="s">
        <v>156</v>
      </c>
      <c r="D80" s="21"/>
    </row>
    <row r="81" spans="1:4" ht="16.5">
      <c r="A81" s="11">
        <v>78</v>
      </c>
      <c r="B81" s="12" t="s">
        <v>148</v>
      </c>
      <c r="C81" s="21" t="s">
        <v>156</v>
      </c>
      <c r="D81" s="21"/>
    </row>
    <row r="82" spans="1:4" ht="16.5">
      <c r="A82" s="11">
        <v>79</v>
      </c>
      <c r="B82" s="13" t="s">
        <v>149</v>
      </c>
      <c r="C82" s="21" t="s">
        <v>156</v>
      </c>
      <c r="D82" s="21" t="s">
        <v>156</v>
      </c>
    </row>
    <row r="83" spans="1:4" ht="16.5">
      <c r="A83" s="11">
        <v>80</v>
      </c>
      <c r="B83" s="14" t="s">
        <v>69</v>
      </c>
      <c r="C83" s="21" t="s">
        <v>156</v>
      </c>
      <c r="D83" s="22" t="s">
        <v>156</v>
      </c>
    </row>
    <row r="84" spans="1:4" ht="16.5">
      <c r="A84" s="11">
        <v>81</v>
      </c>
      <c r="B84" s="14" t="s">
        <v>66</v>
      </c>
      <c r="C84" s="21"/>
      <c r="D84" s="22" t="s">
        <v>156</v>
      </c>
    </row>
    <row r="85" spans="1:4" ht="16.5">
      <c r="A85" s="11">
        <v>82</v>
      </c>
      <c r="B85" s="13" t="s">
        <v>68</v>
      </c>
      <c r="C85" s="21" t="s">
        <v>156</v>
      </c>
      <c r="D85" s="21" t="s">
        <v>156</v>
      </c>
    </row>
    <row r="86" spans="1:4" ht="16.5">
      <c r="A86" s="11">
        <v>83</v>
      </c>
      <c r="B86" s="13" t="s">
        <v>67</v>
      </c>
      <c r="C86" s="21" t="s">
        <v>156</v>
      </c>
      <c r="D86" s="21" t="s">
        <v>156</v>
      </c>
    </row>
    <row r="87" spans="1:4" ht="16.5">
      <c r="A87" s="11">
        <v>84</v>
      </c>
      <c r="B87" s="14" t="s">
        <v>78</v>
      </c>
      <c r="C87" s="21" t="s">
        <v>156</v>
      </c>
      <c r="D87" s="22" t="s">
        <v>156</v>
      </c>
    </row>
    <row r="88" spans="1:4" ht="16.5">
      <c r="A88" s="11">
        <v>85</v>
      </c>
      <c r="B88" s="13" t="s">
        <v>150</v>
      </c>
      <c r="C88" s="21" t="s">
        <v>156</v>
      </c>
      <c r="D88" s="21"/>
    </row>
    <row r="89" spans="1:4" ht="16.5">
      <c r="A89" s="11">
        <v>86</v>
      </c>
      <c r="B89" s="14" t="s">
        <v>151</v>
      </c>
      <c r="C89" s="21" t="s">
        <v>156</v>
      </c>
      <c r="D89" s="22"/>
    </row>
    <row r="90" spans="1:4" ht="16.5">
      <c r="A90" s="19">
        <v>87</v>
      </c>
      <c r="B90" s="15" t="s">
        <v>152</v>
      </c>
      <c r="C90" s="23" t="s">
        <v>156</v>
      </c>
      <c r="D90" s="23"/>
    </row>
    <row r="91" spans="2:4" ht="12.75">
      <c r="B91" s="28" t="s">
        <v>163</v>
      </c>
      <c r="C91" s="27">
        <f>COUNTIF(C4:C90,"x")</f>
        <v>85</v>
      </c>
      <c r="D91" s="27">
        <f>COUNTIF(D4:D90,"x")</f>
        <v>56</v>
      </c>
    </row>
    <row r="92" spans="2:4" ht="12.75">
      <c r="B92" s="28" t="s">
        <v>164</v>
      </c>
      <c r="C92" s="27" t="e">
        <f>#REF!-C91</f>
        <v>#REF!</v>
      </c>
      <c r="D92" s="27" t="e">
        <f>#REF!-D91</f>
        <v>#REF!</v>
      </c>
    </row>
  </sheetData>
  <autoFilter ref="A4:D90"/>
  <mergeCells count="2">
    <mergeCell ref="A1:D1"/>
    <mergeCell ref="A2:D2"/>
  </mergeCells>
  <printOptions/>
  <pageMargins left="0.7480314960629921" right="0.43" top="0.4724409448818898" bottom="0.56" header="0.2362204724409449" footer="0.2"/>
  <pageSetup horizontalDpi="600" verticalDpi="600" orientation="portrait" paperSize="9" r:id="rId1"/>
  <headerFooter alignWithMargins="0">
    <oddFooter>&amp;CTrang: &amp;P</oddFooter>
  </headerFooter>
</worksheet>
</file>

<file path=xl/worksheets/sheet4.xml><?xml version="1.0" encoding="utf-8"?>
<worksheet xmlns="http://schemas.openxmlformats.org/spreadsheetml/2006/main" xmlns:r="http://schemas.openxmlformats.org/officeDocument/2006/relationships">
  <dimension ref="A1:I20"/>
  <sheetViews>
    <sheetView workbookViewId="0" topLeftCell="A1">
      <selection activeCell="E9" sqref="E9"/>
    </sheetView>
  </sheetViews>
  <sheetFormatPr defaultColWidth="9.140625" defaultRowHeight="12.75"/>
  <cols>
    <col min="1" max="1" width="5.28125" style="48" customWidth="1"/>
    <col min="2" max="2" width="15.421875" style="48" customWidth="1"/>
    <col min="3" max="3" width="19.00390625" style="48" customWidth="1"/>
    <col min="4" max="4" width="11.8515625" style="48" customWidth="1"/>
    <col min="5" max="5" width="12.28125" style="48" customWidth="1"/>
    <col min="6" max="7" width="10.7109375" style="48" customWidth="1"/>
    <col min="8" max="8" width="18.57421875" style="48" customWidth="1"/>
    <col min="9" max="9" width="20.7109375" style="48" customWidth="1"/>
    <col min="10" max="16384" width="9.140625" style="48" customWidth="1"/>
  </cols>
  <sheetData>
    <row r="1" spans="1:9" ht="16.5">
      <c r="A1" s="143" t="s">
        <v>191</v>
      </c>
      <c r="B1" s="143"/>
      <c r="C1" s="143"/>
      <c r="D1" s="143"/>
      <c r="E1" s="143"/>
      <c r="F1" s="143"/>
      <c r="G1" s="143"/>
      <c r="H1" s="143"/>
      <c r="I1" s="143"/>
    </row>
    <row r="2" spans="1:9" ht="16.5">
      <c r="A2" s="144" t="s">
        <v>192</v>
      </c>
      <c r="B2" s="144"/>
      <c r="C2" s="144"/>
      <c r="D2" s="144"/>
      <c r="E2" s="144"/>
      <c r="F2" s="144"/>
      <c r="G2" s="144"/>
      <c r="H2" s="144"/>
      <c r="I2" s="144"/>
    </row>
    <row r="3" spans="1:9" ht="12.75">
      <c r="A3" s="47"/>
      <c r="I3" s="49" t="s">
        <v>52</v>
      </c>
    </row>
    <row r="5" spans="1:9" ht="19.5" customHeight="1">
      <c r="A5" s="143" t="s">
        <v>53</v>
      </c>
      <c r="B5" s="143"/>
      <c r="C5" s="143"/>
      <c r="D5" s="143"/>
      <c r="E5" s="143"/>
      <c r="F5" s="143"/>
      <c r="G5" s="143"/>
      <c r="H5" s="143"/>
      <c r="I5" s="143"/>
    </row>
    <row r="7" spans="1:9" s="47" customFormat="1" ht="12.75">
      <c r="A7" s="145" t="s">
        <v>50</v>
      </c>
      <c r="B7" s="149" t="s">
        <v>54</v>
      </c>
      <c r="C7" s="145" t="s">
        <v>55</v>
      </c>
      <c r="D7" s="149" t="s">
        <v>56</v>
      </c>
      <c r="E7" s="145" t="s">
        <v>57</v>
      </c>
      <c r="F7" s="146" t="s">
        <v>61</v>
      </c>
      <c r="G7" s="147"/>
      <c r="H7" s="148"/>
      <c r="I7" s="145" t="s">
        <v>80</v>
      </c>
    </row>
    <row r="8" spans="1:9" s="47" customFormat="1" ht="60" customHeight="1">
      <c r="A8" s="145"/>
      <c r="B8" s="149"/>
      <c r="C8" s="145"/>
      <c r="D8" s="149"/>
      <c r="E8" s="145"/>
      <c r="F8" s="56" t="s">
        <v>58</v>
      </c>
      <c r="G8" s="55" t="s">
        <v>59</v>
      </c>
      <c r="H8" s="56" t="s">
        <v>60</v>
      </c>
      <c r="I8" s="145"/>
    </row>
    <row r="9" spans="1:9" ht="12.75">
      <c r="A9" s="66">
        <v>1</v>
      </c>
      <c r="B9" s="5"/>
      <c r="C9" s="5"/>
      <c r="D9" s="5"/>
      <c r="E9" s="5"/>
      <c r="F9" s="5"/>
      <c r="G9" s="5"/>
      <c r="H9" s="5"/>
      <c r="I9" s="5"/>
    </row>
    <row r="10" spans="1:9" ht="12.75">
      <c r="A10" s="66">
        <v>2</v>
      </c>
      <c r="B10" s="5"/>
      <c r="C10" s="5"/>
      <c r="D10" s="5"/>
      <c r="E10" s="5"/>
      <c r="F10" s="5"/>
      <c r="G10" s="5"/>
      <c r="H10" s="5"/>
      <c r="I10" s="5"/>
    </row>
    <row r="11" spans="1:9" ht="12.75">
      <c r="A11" s="66">
        <v>3</v>
      </c>
      <c r="B11" s="5"/>
      <c r="C11" s="5"/>
      <c r="D11" s="5"/>
      <c r="E11" s="5"/>
      <c r="F11" s="5"/>
      <c r="G11" s="5"/>
      <c r="H11" s="5"/>
      <c r="I11" s="5"/>
    </row>
    <row r="12" spans="1:9" ht="12.75">
      <c r="A12" s="66" t="s">
        <v>190</v>
      </c>
      <c r="B12" s="5"/>
      <c r="C12" s="5"/>
      <c r="D12" s="5"/>
      <c r="E12" s="5"/>
      <c r="F12" s="5"/>
      <c r="G12" s="5"/>
      <c r="H12" s="5"/>
      <c r="I12" s="5"/>
    </row>
    <row r="13" spans="1:9" ht="12.75">
      <c r="A13" s="66"/>
      <c r="B13" s="5"/>
      <c r="C13" s="5"/>
      <c r="D13" s="5"/>
      <c r="E13" s="5"/>
      <c r="F13" s="5"/>
      <c r="G13" s="5"/>
      <c r="H13" s="5"/>
      <c r="I13" s="5"/>
    </row>
    <row r="14" ht="15.75" hidden="1">
      <c r="H14" s="51" t="s">
        <v>3</v>
      </c>
    </row>
    <row r="15" ht="12.75" hidden="1">
      <c r="H15" s="52" t="s">
        <v>4</v>
      </c>
    </row>
    <row r="16" ht="12.75" hidden="1">
      <c r="H16" s="53" t="s">
        <v>5</v>
      </c>
    </row>
    <row r="18" ht="15.75">
      <c r="H18" s="51" t="s">
        <v>3</v>
      </c>
    </row>
    <row r="19" ht="12.75">
      <c r="H19" s="52" t="s">
        <v>4</v>
      </c>
    </row>
    <row r="20" ht="12.75">
      <c r="H20" s="53" t="s">
        <v>5</v>
      </c>
    </row>
  </sheetData>
  <mergeCells count="10">
    <mergeCell ref="A1:I1"/>
    <mergeCell ref="A2:I2"/>
    <mergeCell ref="I7:I8"/>
    <mergeCell ref="A5:I5"/>
    <mergeCell ref="F7:H7"/>
    <mergeCell ref="A7:A8"/>
    <mergeCell ref="B7:B8"/>
    <mergeCell ref="C7:C8"/>
    <mergeCell ref="D7:D8"/>
    <mergeCell ref="E7:E8"/>
  </mergeCells>
  <printOptions horizontalCentered="1"/>
  <pageMargins left="0.33" right="0.03937007874015748" top="0.56" bottom="0.11811023622047245" header="0.42" footer="0.07874015748031496"/>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9"/>
  <sheetViews>
    <sheetView workbookViewId="0" topLeftCell="A1">
      <selection activeCell="I10" sqref="I10"/>
    </sheetView>
  </sheetViews>
  <sheetFormatPr defaultColWidth="9.140625" defaultRowHeight="12.75"/>
  <cols>
    <col min="1" max="1" width="3.28125" style="48" customWidth="1"/>
    <col min="2" max="2" width="11.140625" style="48" customWidth="1"/>
    <col min="3" max="3" width="11.8515625" style="48" customWidth="1"/>
    <col min="4" max="4" width="10.140625" style="48" hidden="1" customWidth="1"/>
    <col min="5" max="5" width="10.140625" style="48" customWidth="1"/>
    <col min="6" max="6" width="10.00390625" style="48" customWidth="1"/>
    <col min="7" max="7" width="12.57421875" style="48" customWidth="1"/>
    <col min="8" max="8" width="17.421875" style="48" customWidth="1"/>
    <col min="9" max="9" width="12.7109375" style="48" customWidth="1"/>
    <col min="10" max="10" width="11.57421875" style="48" customWidth="1"/>
    <col min="11" max="11" width="13.421875" style="48" customWidth="1"/>
    <col min="12" max="12" width="13.28125" style="48" customWidth="1"/>
    <col min="13" max="16384" width="9.140625" style="48" customWidth="1"/>
  </cols>
  <sheetData>
    <row r="1" spans="1:12" ht="15.75">
      <c r="A1" s="151" t="s">
        <v>191</v>
      </c>
      <c r="B1" s="151"/>
      <c r="C1" s="151"/>
      <c r="D1" s="151"/>
      <c r="E1" s="151"/>
      <c r="F1" s="151"/>
      <c r="G1" s="151"/>
      <c r="H1" s="151"/>
      <c r="I1" s="151"/>
      <c r="J1" s="151"/>
      <c r="K1" s="151"/>
      <c r="L1" s="151"/>
    </row>
    <row r="2" spans="1:12" ht="15.75">
      <c r="A2" s="152" t="s">
        <v>192</v>
      </c>
      <c r="B2" s="152"/>
      <c r="C2" s="152"/>
      <c r="D2" s="152"/>
      <c r="E2" s="152"/>
      <c r="F2" s="152"/>
      <c r="G2" s="152"/>
      <c r="H2" s="152"/>
      <c r="I2" s="152"/>
      <c r="J2" s="152"/>
      <c r="K2" s="152"/>
      <c r="L2" s="152"/>
    </row>
    <row r="3" spans="1:12" ht="12.75">
      <c r="A3" s="57"/>
      <c r="J3" s="58"/>
      <c r="L3" s="59" t="s">
        <v>1</v>
      </c>
    </row>
    <row r="4" ht="12.75">
      <c r="H4" s="59"/>
    </row>
    <row r="5" spans="1:12" ht="18" customHeight="1">
      <c r="A5" s="150" t="s">
        <v>8</v>
      </c>
      <c r="B5" s="150"/>
      <c r="C5" s="150"/>
      <c r="D5" s="150"/>
      <c r="E5" s="150"/>
      <c r="F5" s="150"/>
      <c r="G5" s="150"/>
      <c r="H5" s="150"/>
      <c r="I5" s="150"/>
      <c r="J5" s="150"/>
      <c r="K5" s="150"/>
      <c r="L5" s="150"/>
    </row>
    <row r="6" spans="1:12" ht="12.75">
      <c r="A6" s="60"/>
      <c r="B6" s="60"/>
      <c r="C6" s="60"/>
      <c r="D6" s="60"/>
      <c r="E6" s="60"/>
      <c r="F6" s="60"/>
      <c r="G6" s="60"/>
      <c r="H6" s="58"/>
      <c r="I6" s="60"/>
      <c r="J6" s="60"/>
      <c r="K6" s="98" t="s">
        <v>6</v>
      </c>
      <c r="L6" s="60"/>
    </row>
    <row r="7" spans="1:12" s="47" customFormat="1" ht="102">
      <c r="A7" s="67" t="s">
        <v>50</v>
      </c>
      <c r="B7" s="68" t="s">
        <v>9</v>
      </c>
      <c r="C7" s="55" t="s">
        <v>10</v>
      </c>
      <c r="D7" s="56" t="s">
        <v>11</v>
      </c>
      <c r="E7" s="56" t="s">
        <v>11</v>
      </c>
      <c r="F7" s="55" t="s">
        <v>193</v>
      </c>
      <c r="G7" s="56" t="s">
        <v>12</v>
      </c>
      <c r="H7" s="55" t="s">
        <v>209</v>
      </c>
      <c r="I7" s="56" t="s">
        <v>13</v>
      </c>
      <c r="J7" s="55" t="s">
        <v>14</v>
      </c>
      <c r="K7" s="56" t="s">
        <v>210</v>
      </c>
      <c r="L7" s="55" t="s">
        <v>62</v>
      </c>
    </row>
    <row r="8" spans="1:12" s="62" customFormat="1" ht="15">
      <c r="A8" s="3">
        <v>1</v>
      </c>
      <c r="B8" s="64"/>
      <c r="C8" s="64"/>
      <c r="D8" s="63"/>
      <c r="E8" s="63"/>
      <c r="F8" s="65"/>
      <c r="G8" s="64"/>
      <c r="H8" s="64"/>
      <c r="I8" s="64"/>
      <c r="J8" s="64"/>
      <c r="K8" s="64"/>
      <c r="L8" s="64"/>
    </row>
    <row r="9" spans="1:12" s="62" customFormat="1" ht="15">
      <c r="A9" s="3">
        <v>2</v>
      </c>
      <c r="B9" s="64"/>
      <c r="C9" s="64"/>
      <c r="D9" s="63"/>
      <c r="E9" s="63"/>
      <c r="F9" s="65"/>
      <c r="G9" s="64"/>
      <c r="H9" s="64"/>
      <c r="I9" s="64"/>
      <c r="J9" s="64"/>
      <c r="K9" s="64"/>
      <c r="L9" s="64"/>
    </row>
    <row r="10" spans="1:12" s="62" customFormat="1" ht="15">
      <c r="A10" s="3">
        <v>3</v>
      </c>
      <c r="B10" s="64"/>
      <c r="C10" s="64"/>
      <c r="D10" s="63"/>
      <c r="E10" s="63"/>
      <c r="F10" s="65"/>
      <c r="G10" s="64"/>
      <c r="H10" s="64"/>
      <c r="I10" s="64"/>
      <c r="J10" s="64"/>
      <c r="K10" s="64"/>
      <c r="L10" s="64"/>
    </row>
    <row r="11" spans="1:12" s="62" customFormat="1" ht="15">
      <c r="A11" s="3" t="s">
        <v>190</v>
      </c>
      <c r="B11" s="64"/>
      <c r="C11" s="64"/>
      <c r="D11" s="63"/>
      <c r="E11" s="63"/>
      <c r="F11" s="65"/>
      <c r="G11" s="64"/>
      <c r="H11" s="64"/>
      <c r="I11" s="64"/>
      <c r="J11" s="64"/>
      <c r="K11" s="64"/>
      <c r="L11" s="64"/>
    </row>
    <row r="12" spans="1:12" ht="12.75">
      <c r="A12" s="66"/>
      <c r="B12" s="5"/>
      <c r="C12" s="5"/>
      <c r="D12" s="5"/>
      <c r="E12" s="5"/>
      <c r="F12" s="5"/>
      <c r="G12" s="5"/>
      <c r="H12" s="5"/>
      <c r="I12" s="5"/>
      <c r="J12" s="5"/>
      <c r="K12" s="5"/>
      <c r="L12" s="5"/>
    </row>
    <row r="13" spans="9:11" ht="15.75" hidden="1">
      <c r="I13" s="48" t="s">
        <v>165</v>
      </c>
      <c r="K13" s="51" t="s">
        <v>3</v>
      </c>
    </row>
    <row r="14" spans="9:11" ht="12.75" hidden="1">
      <c r="I14" s="48" t="s">
        <v>166</v>
      </c>
      <c r="K14" s="52" t="s">
        <v>4</v>
      </c>
    </row>
    <row r="15" ht="12.75" hidden="1">
      <c r="K15" s="53" t="s">
        <v>5</v>
      </c>
    </row>
    <row r="17" spans="6:11" ht="15.75">
      <c r="F17" s="51"/>
      <c r="K17" s="51" t="s">
        <v>3</v>
      </c>
    </row>
    <row r="18" spans="6:11" ht="12.75">
      <c r="F18" s="52"/>
      <c r="K18" s="52" t="s">
        <v>4</v>
      </c>
    </row>
    <row r="19" spans="6:11" ht="12.75">
      <c r="F19" s="53"/>
      <c r="K19" s="53" t="s">
        <v>5</v>
      </c>
    </row>
  </sheetData>
  <mergeCells count="3">
    <mergeCell ref="A5:L5"/>
    <mergeCell ref="A1:L1"/>
    <mergeCell ref="A2:L2"/>
  </mergeCells>
  <printOptions horizontalCentered="1"/>
  <pageMargins left="0.03937007874015748" right="0.03937007874015748" top="0.46" bottom="0.0984251968503937" header="0" footer="0"/>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DD47"/>
  <sheetViews>
    <sheetView zoomScalePageLayoutView="0" workbookViewId="0" topLeftCell="A1">
      <pane xSplit="2" ySplit="9" topLeftCell="C10" activePane="bottomRight" state="frozen"/>
      <selection pane="topLeft" activeCell="A1" sqref="A1"/>
      <selection pane="topRight" activeCell="E1" sqref="E1"/>
      <selection pane="bottomLeft" activeCell="A8" sqref="A8"/>
      <selection pane="bottomRight" activeCell="K21" sqref="K21"/>
    </sheetView>
  </sheetViews>
  <sheetFormatPr defaultColWidth="9.140625" defaultRowHeight="12.75"/>
  <cols>
    <col min="1" max="1" width="15.421875" style="71" customWidth="1"/>
    <col min="2" max="2" width="9.421875" style="71" customWidth="1"/>
    <col min="3" max="3" width="6.28125" style="71" customWidth="1"/>
    <col min="4" max="5" width="7.7109375" style="71" customWidth="1"/>
    <col min="6" max="6" width="6.7109375" style="71" customWidth="1"/>
    <col min="7" max="7" width="6.28125" style="53" customWidth="1"/>
    <col min="8" max="9" width="8.7109375" style="71" customWidth="1"/>
    <col min="10" max="10" width="7.00390625" style="71" customWidth="1"/>
    <col min="11" max="11" width="6.28125" style="53" customWidth="1"/>
    <col min="12" max="13" width="7.7109375" style="71" customWidth="1"/>
    <col min="14" max="14" width="6.7109375" style="53" customWidth="1"/>
    <col min="15" max="15" width="6.28125" style="53" customWidth="1"/>
    <col min="16" max="17" width="8.7109375" style="71" customWidth="1"/>
    <col min="18" max="18" width="6.7109375" style="53" customWidth="1"/>
    <col min="19" max="23" width="9.140625" style="71" customWidth="1"/>
    <col min="24" max="108" width="9.140625" style="69" customWidth="1"/>
    <col min="109" max="16384" width="9.140625" style="71" customWidth="1"/>
  </cols>
  <sheetData>
    <row r="1" spans="1:18" ht="15.75">
      <c r="A1" s="153" t="s">
        <v>191</v>
      </c>
      <c r="B1" s="153"/>
      <c r="C1" s="153"/>
      <c r="D1" s="153"/>
      <c r="E1" s="153"/>
      <c r="F1" s="153"/>
      <c r="G1" s="153"/>
      <c r="H1" s="153"/>
      <c r="I1" s="153"/>
      <c r="J1" s="153"/>
      <c r="K1" s="153"/>
      <c r="L1" s="153"/>
      <c r="M1" s="153"/>
      <c r="N1" s="153"/>
      <c r="O1" s="153"/>
      <c r="P1" s="153"/>
      <c r="Q1" s="153"/>
      <c r="R1" s="153"/>
    </row>
    <row r="2" spans="1:18" ht="15.75">
      <c r="A2" s="154" t="s">
        <v>192</v>
      </c>
      <c r="B2" s="154"/>
      <c r="C2" s="154"/>
      <c r="D2" s="154"/>
      <c r="E2" s="154"/>
      <c r="F2" s="154"/>
      <c r="G2" s="154"/>
      <c r="H2" s="154"/>
      <c r="I2" s="154"/>
      <c r="J2" s="154"/>
      <c r="K2" s="154"/>
      <c r="L2" s="154"/>
      <c r="M2" s="154"/>
      <c r="N2" s="154"/>
      <c r="O2" s="154"/>
      <c r="P2" s="154"/>
      <c r="Q2" s="154"/>
      <c r="R2" s="154"/>
    </row>
    <row r="3" spans="1:18" ht="15">
      <c r="A3" s="57"/>
      <c r="B3" s="69"/>
      <c r="C3" s="69"/>
      <c r="D3" s="69"/>
      <c r="E3" s="69"/>
      <c r="F3" s="69"/>
      <c r="G3" s="70"/>
      <c r="H3" s="72"/>
      <c r="I3" s="69"/>
      <c r="J3" s="69"/>
      <c r="K3" s="70"/>
      <c r="L3" s="69"/>
      <c r="M3" s="69"/>
      <c r="N3" s="70"/>
      <c r="O3" s="70"/>
      <c r="P3" s="69"/>
      <c r="Q3" s="137" t="s">
        <v>2</v>
      </c>
      <c r="R3" s="70"/>
    </row>
    <row r="4" spans="1:18" ht="18" customHeight="1">
      <c r="A4" s="153" t="s">
        <v>201</v>
      </c>
      <c r="B4" s="153"/>
      <c r="C4" s="153"/>
      <c r="D4" s="153"/>
      <c r="E4" s="153"/>
      <c r="F4" s="153"/>
      <c r="G4" s="153"/>
      <c r="H4" s="153"/>
      <c r="I4" s="153"/>
      <c r="J4" s="153"/>
      <c r="K4" s="153"/>
      <c r="L4" s="153"/>
      <c r="M4" s="153"/>
      <c r="N4" s="153"/>
      <c r="O4" s="153"/>
      <c r="P4" s="153"/>
      <c r="Q4" s="153"/>
      <c r="R4" s="153"/>
    </row>
    <row r="5" spans="1:18" ht="15.75">
      <c r="A5" s="153" t="s">
        <v>188</v>
      </c>
      <c r="B5" s="153"/>
      <c r="C5" s="153"/>
      <c r="D5" s="153"/>
      <c r="E5" s="153"/>
      <c r="F5" s="153"/>
      <c r="G5" s="153"/>
      <c r="H5" s="153"/>
      <c r="I5" s="153"/>
      <c r="J5" s="153"/>
      <c r="K5" s="153"/>
      <c r="L5" s="153"/>
      <c r="M5" s="153"/>
      <c r="N5" s="153"/>
      <c r="O5" s="153"/>
      <c r="P5" s="153"/>
      <c r="Q5" s="153"/>
      <c r="R5" s="153"/>
    </row>
    <row r="6" spans="1:18" ht="15.75" customHeight="1">
      <c r="A6" s="73"/>
      <c r="B6" s="73"/>
      <c r="C6" s="73"/>
      <c r="D6" s="73"/>
      <c r="E6" s="73"/>
      <c r="F6" s="73"/>
      <c r="G6" s="73"/>
      <c r="I6" s="73"/>
      <c r="J6" s="73"/>
      <c r="K6" s="73"/>
      <c r="L6" s="73"/>
      <c r="M6" s="73"/>
      <c r="N6" s="73"/>
      <c r="O6" s="73"/>
      <c r="P6" s="97"/>
      <c r="Q6" s="98" t="s">
        <v>6</v>
      </c>
      <c r="R6" s="73"/>
    </row>
    <row r="7" spans="1:108" s="74" customFormat="1" ht="45" customHeight="1">
      <c r="A7" s="138" t="s">
        <v>34</v>
      </c>
      <c r="B7" s="139"/>
      <c r="C7" s="174" t="s">
        <v>63</v>
      </c>
      <c r="D7" s="175"/>
      <c r="E7" s="175"/>
      <c r="F7" s="176"/>
      <c r="G7" s="174" t="s">
        <v>64</v>
      </c>
      <c r="H7" s="175"/>
      <c r="I7" s="175"/>
      <c r="J7" s="176"/>
      <c r="K7" s="174" t="s">
        <v>65</v>
      </c>
      <c r="L7" s="175"/>
      <c r="M7" s="175"/>
      <c r="N7" s="176"/>
      <c r="O7" s="174" t="s">
        <v>16</v>
      </c>
      <c r="P7" s="175"/>
      <c r="Q7" s="175"/>
      <c r="R7" s="176"/>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row>
    <row r="8" spans="1:23" ht="12.75" customHeight="1">
      <c r="A8" s="170"/>
      <c r="B8" s="171"/>
      <c r="C8" s="157" t="s">
        <v>35</v>
      </c>
      <c r="D8" s="157" t="s">
        <v>194</v>
      </c>
      <c r="E8" s="157" t="s">
        <v>195</v>
      </c>
      <c r="F8" s="157" t="s">
        <v>181</v>
      </c>
      <c r="G8" s="168" t="s">
        <v>35</v>
      </c>
      <c r="H8" s="157" t="s">
        <v>194</v>
      </c>
      <c r="I8" s="157" t="s">
        <v>195</v>
      </c>
      <c r="J8" s="157" t="s">
        <v>196</v>
      </c>
      <c r="K8" s="157" t="s">
        <v>35</v>
      </c>
      <c r="L8" s="157" t="s">
        <v>194</v>
      </c>
      <c r="M8" s="157" t="s">
        <v>197</v>
      </c>
      <c r="N8" s="157" t="s">
        <v>196</v>
      </c>
      <c r="O8" s="157" t="s">
        <v>35</v>
      </c>
      <c r="P8" s="157" t="s">
        <v>198</v>
      </c>
      <c r="Q8" s="157" t="s">
        <v>197</v>
      </c>
      <c r="R8" s="157" t="s">
        <v>181</v>
      </c>
      <c r="S8" s="69"/>
      <c r="T8" s="69"/>
      <c r="U8" s="69"/>
      <c r="V8" s="69"/>
      <c r="W8" s="69"/>
    </row>
    <row r="9" spans="1:23" ht="34.5" customHeight="1">
      <c r="A9" s="172"/>
      <c r="B9" s="173"/>
      <c r="C9" s="157"/>
      <c r="D9" s="157"/>
      <c r="E9" s="157"/>
      <c r="F9" s="157"/>
      <c r="G9" s="169"/>
      <c r="H9" s="157"/>
      <c r="I9" s="157"/>
      <c r="J9" s="157"/>
      <c r="K9" s="157"/>
      <c r="L9" s="157"/>
      <c r="M9" s="157"/>
      <c r="N9" s="157"/>
      <c r="O9" s="157"/>
      <c r="P9" s="157"/>
      <c r="Q9" s="157"/>
      <c r="R9" s="157"/>
      <c r="S9" s="69"/>
      <c r="T9" s="69"/>
      <c r="U9" s="69"/>
      <c r="V9" s="69"/>
      <c r="W9" s="69"/>
    </row>
    <row r="10" spans="1:18" ht="12.75" customHeight="1">
      <c r="A10" s="166" t="s">
        <v>17</v>
      </c>
      <c r="B10" s="167"/>
      <c r="C10" s="74"/>
      <c r="D10" s="74"/>
      <c r="E10" s="74"/>
      <c r="F10" s="74"/>
      <c r="G10" s="75"/>
      <c r="H10" s="74"/>
      <c r="I10" s="74"/>
      <c r="J10" s="74"/>
      <c r="K10" s="75"/>
      <c r="L10" s="74"/>
      <c r="M10" s="74"/>
      <c r="N10" s="75"/>
      <c r="O10" s="75"/>
      <c r="P10" s="74"/>
      <c r="Q10" s="74"/>
      <c r="R10" s="75"/>
    </row>
    <row r="11" spans="1:18" ht="12.75" customHeight="1">
      <c r="A11" s="164" t="s">
        <v>19</v>
      </c>
      <c r="B11" s="165"/>
      <c r="C11" s="75"/>
      <c r="D11" s="76"/>
      <c r="E11" s="74"/>
      <c r="F11" s="74"/>
      <c r="G11" s="77"/>
      <c r="H11" s="77"/>
      <c r="I11" s="76"/>
      <c r="J11" s="76"/>
      <c r="K11" s="77"/>
      <c r="L11" s="76"/>
      <c r="M11" s="76"/>
      <c r="N11" s="78"/>
      <c r="O11" s="78"/>
      <c r="P11" s="78"/>
      <c r="Q11" s="78"/>
      <c r="R11" s="78"/>
    </row>
    <row r="12" spans="1:18" ht="12.75" customHeight="1">
      <c r="A12" s="164" t="s">
        <v>20</v>
      </c>
      <c r="B12" s="165"/>
      <c r="C12" s="75"/>
      <c r="D12" s="76"/>
      <c r="E12" s="74"/>
      <c r="F12" s="74"/>
      <c r="G12" s="77"/>
      <c r="H12" s="77"/>
      <c r="I12" s="76"/>
      <c r="J12" s="76"/>
      <c r="K12" s="77"/>
      <c r="L12" s="76"/>
      <c r="M12" s="76"/>
      <c r="N12" s="78"/>
      <c r="O12" s="78"/>
      <c r="P12" s="78"/>
      <c r="Q12" s="78"/>
      <c r="R12" s="78"/>
    </row>
    <row r="13" spans="1:18" ht="12.75" customHeight="1">
      <c r="A13" s="164" t="s">
        <v>199</v>
      </c>
      <c r="B13" s="165"/>
      <c r="C13" s="75"/>
      <c r="D13" s="76"/>
      <c r="E13" s="74"/>
      <c r="F13" s="74"/>
      <c r="G13" s="77"/>
      <c r="H13" s="77"/>
      <c r="I13" s="76"/>
      <c r="J13" s="76"/>
      <c r="K13" s="77"/>
      <c r="L13" s="76"/>
      <c r="M13" s="76"/>
      <c r="N13" s="78"/>
      <c r="O13" s="78"/>
      <c r="P13" s="78"/>
      <c r="Q13" s="78"/>
      <c r="R13" s="78"/>
    </row>
    <row r="14" spans="1:18" ht="12.75" customHeight="1">
      <c r="A14" s="164" t="s">
        <v>200</v>
      </c>
      <c r="B14" s="165"/>
      <c r="C14" s="75"/>
      <c r="D14" s="76"/>
      <c r="E14" s="74"/>
      <c r="F14" s="74"/>
      <c r="G14" s="77"/>
      <c r="H14" s="77"/>
      <c r="I14" s="76"/>
      <c r="J14" s="76"/>
      <c r="K14" s="77"/>
      <c r="L14" s="76"/>
      <c r="M14" s="76"/>
      <c r="N14" s="78"/>
      <c r="O14" s="78"/>
      <c r="P14" s="78"/>
      <c r="Q14" s="78"/>
      <c r="R14" s="78"/>
    </row>
    <row r="15" spans="1:108" s="84" customFormat="1" ht="12.75" customHeight="1">
      <c r="A15" s="162" t="s">
        <v>33</v>
      </c>
      <c r="B15" s="163"/>
      <c r="C15" s="7"/>
      <c r="D15" s="79"/>
      <c r="E15" s="80"/>
      <c r="F15" s="81"/>
      <c r="G15" s="82"/>
      <c r="H15" s="82"/>
      <c r="I15" s="82"/>
      <c r="J15" s="82"/>
      <c r="K15" s="82"/>
      <c r="L15" s="82"/>
      <c r="M15" s="82"/>
      <c r="N15" s="82"/>
      <c r="O15" s="82"/>
      <c r="P15" s="82"/>
      <c r="Q15" s="82"/>
      <c r="R15" s="82"/>
      <c r="S15" s="83"/>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row>
    <row r="16" spans="1:19" ht="24.75" customHeight="1">
      <c r="A16" s="160" t="s">
        <v>22</v>
      </c>
      <c r="B16" s="161"/>
      <c r="C16" s="74"/>
      <c r="D16" s="74"/>
      <c r="E16" s="74"/>
      <c r="F16" s="74"/>
      <c r="G16" s="75"/>
      <c r="H16" s="74"/>
      <c r="I16" s="74"/>
      <c r="J16" s="74"/>
      <c r="K16" s="75"/>
      <c r="L16" s="74"/>
      <c r="M16" s="74"/>
      <c r="N16" s="75"/>
      <c r="O16" s="75"/>
      <c r="P16" s="74"/>
      <c r="Q16" s="74"/>
      <c r="R16" s="75"/>
      <c r="S16" s="83"/>
    </row>
    <row r="17" spans="1:19" ht="12.75" customHeight="1">
      <c r="A17" s="158" t="s">
        <v>25</v>
      </c>
      <c r="B17" s="74" t="s">
        <v>23</v>
      </c>
      <c r="C17" s="75"/>
      <c r="D17" s="76"/>
      <c r="E17" s="74"/>
      <c r="F17" s="74"/>
      <c r="G17" s="77"/>
      <c r="H17" s="85"/>
      <c r="I17" s="85"/>
      <c r="J17" s="76"/>
      <c r="K17" s="77"/>
      <c r="L17" s="76"/>
      <c r="M17" s="76"/>
      <c r="N17" s="86"/>
      <c r="O17" s="78"/>
      <c r="P17" s="78"/>
      <c r="Q17" s="78"/>
      <c r="R17" s="78"/>
      <c r="S17" s="83"/>
    </row>
    <row r="18" spans="1:19" ht="12.75" customHeight="1">
      <c r="A18" s="159"/>
      <c r="B18" s="74" t="s">
        <v>24</v>
      </c>
      <c r="C18" s="75"/>
      <c r="D18" s="74"/>
      <c r="E18" s="74"/>
      <c r="F18" s="74"/>
      <c r="G18" s="75"/>
      <c r="H18" s="87"/>
      <c r="I18" s="87"/>
      <c r="J18" s="76"/>
      <c r="K18" s="75"/>
      <c r="L18" s="75"/>
      <c r="M18" s="74"/>
      <c r="N18" s="86"/>
      <c r="O18" s="78"/>
      <c r="P18" s="78"/>
      <c r="Q18" s="78"/>
      <c r="R18" s="78"/>
      <c r="S18" s="83"/>
    </row>
    <row r="19" spans="1:19" ht="12.75" customHeight="1">
      <c r="A19" s="158" t="s">
        <v>26</v>
      </c>
      <c r="B19" s="74" t="s">
        <v>23</v>
      </c>
      <c r="C19" s="75"/>
      <c r="D19" s="74"/>
      <c r="E19" s="74"/>
      <c r="F19" s="74"/>
      <c r="G19" s="77"/>
      <c r="H19" s="85"/>
      <c r="I19" s="85"/>
      <c r="J19" s="76"/>
      <c r="K19" s="77"/>
      <c r="L19" s="77"/>
      <c r="M19" s="76"/>
      <c r="N19" s="86"/>
      <c r="O19" s="78"/>
      <c r="P19" s="78"/>
      <c r="Q19" s="78"/>
      <c r="R19" s="78"/>
      <c r="S19" s="83"/>
    </row>
    <row r="20" spans="1:19" ht="12.75" customHeight="1">
      <c r="A20" s="159"/>
      <c r="B20" s="74" t="s">
        <v>24</v>
      </c>
      <c r="C20" s="75"/>
      <c r="D20" s="74"/>
      <c r="E20" s="74"/>
      <c r="F20" s="74"/>
      <c r="G20" s="75"/>
      <c r="H20" s="87"/>
      <c r="I20" s="87"/>
      <c r="J20" s="76"/>
      <c r="K20" s="75"/>
      <c r="L20" s="75"/>
      <c r="M20" s="74"/>
      <c r="N20" s="86"/>
      <c r="O20" s="78"/>
      <c r="P20" s="78"/>
      <c r="Q20" s="78"/>
      <c r="R20" s="78"/>
      <c r="S20" s="83"/>
    </row>
    <row r="21" spans="1:19" ht="12.75" customHeight="1">
      <c r="A21" s="155" t="s">
        <v>27</v>
      </c>
      <c r="B21" s="74" t="s">
        <v>23</v>
      </c>
      <c r="C21" s="75"/>
      <c r="D21" s="76"/>
      <c r="E21" s="74"/>
      <c r="F21" s="74"/>
      <c r="G21" s="77"/>
      <c r="H21" s="85"/>
      <c r="I21" s="85"/>
      <c r="J21" s="76"/>
      <c r="K21" s="77"/>
      <c r="L21" s="76"/>
      <c r="M21" s="76"/>
      <c r="N21" s="86"/>
      <c r="O21" s="78"/>
      <c r="P21" s="78"/>
      <c r="Q21" s="78"/>
      <c r="R21" s="78"/>
      <c r="S21" s="83"/>
    </row>
    <row r="22" spans="1:18" ht="12.75" customHeight="1">
      <c r="A22" s="156"/>
      <c r="B22" s="74" t="s">
        <v>24</v>
      </c>
      <c r="C22" s="75"/>
      <c r="D22" s="74"/>
      <c r="E22" s="74"/>
      <c r="F22" s="74"/>
      <c r="G22" s="75"/>
      <c r="H22" s="87"/>
      <c r="I22" s="87"/>
      <c r="J22" s="76"/>
      <c r="K22" s="75"/>
      <c r="L22" s="75"/>
      <c r="M22" s="74"/>
      <c r="N22" s="86"/>
      <c r="O22" s="78"/>
      <c r="P22" s="78"/>
      <c r="Q22" s="78"/>
      <c r="R22" s="78"/>
    </row>
    <row r="23" spans="1:18" ht="12.75" customHeight="1">
      <c r="A23" s="155" t="s">
        <v>28</v>
      </c>
      <c r="B23" s="74" t="s">
        <v>23</v>
      </c>
      <c r="C23" s="75"/>
      <c r="D23" s="74"/>
      <c r="E23" s="74"/>
      <c r="F23" s="74"/>
      <c r="G23" s="77"/>
      <c r="H23" s="85"/>
      <c r="I23" s="85"/>
      <c r="J23" s="76"/>
      <c r="K23" s="77"/>
      <c r="L23" s="76"/>
      <c r="M23" s="76"/>
      <c r="N23" s="86"/>
      <c r="O23" s="78"/>
      <c r="P23" s="78"/>
      <c r="Q23" s="78"/>
      <c r="R23" s="78"/>
    </row>
    <row r="24" spans="1:18" ht="12.75" customHeight="1">
      <c r="A24" s="156"/>
      <c r="B24" s="74" t="s">
        <v>24</v>
      </c>
      <c r="C24" s="75"/>
      <c r="D24" s="74"/>
      <c r="E24" s="74"/>
      <c r="F24" s="74"/>
      <c r="G24" s="75"/>
      <c r="H24" s="75"/>
      <c r="I24" s="74"/>
      <c r="J24" s="74"/>
      <c r="K24" s="75"/>
      <c r="L24" s="75"/>
      <c r="N24" s="86"/>
      <c r="O24" s="78"/>
      <c r="P24" s="78"/>
      <c r="Q24" s="78"/>
      <c r="R24" s="78"/>
    </row>
    <row r="25" spans="1:18" ht="12.75" customHeight="1">
      <c r="A25" s="155" t="s">
        <v>29</v>
      </c>
      <c r="B25" s="74" t="s">
        <v>23</v>
      </c>
      <c r="C25" s="75"/>
      <c r="D25" s="74"/>
      <c r="E25" s="74"/>
      <c r="F25" s="74"/>
      <c r="G25" s="75"/>
      <c r="H25" s="87"/>
      <c r="I25" s="74"/>
      <c r="J25" s="74"/>
      <c r="K25" s="77"/>
      <c r="L25" s="77"/>
      <c r="M25" s="76"/>
      <c r="N25" s="86"/>
      <c r="O25" s="78"/>
      <c r="P25" s="78"/>
      <c r="Q25" s="78"/>
      <c r="R25" s="78"/>
    </row>
    <row r="26" spans="1:18" ht="12.75" customHeight="1">
      <c r="A26" s="156"/>
      <c r="B26" s="74" t="s">
        <v>24</v>
      </c>
      <c r="C26" s="75"/>
      <c r="D26" s="74"/>
      <c r="E26" s="74"/>
      <c r="F26" s="74"/>
      <c r="G26" s="75"/>
      <c r="H26" s="75"/>
      <c r="I26" s="74"/>
      <c r="J26" s="74"/>
      <c r="K26" s="75"/>
      <c r="L26" s="75"/>
      <c r="M26" s="74"/>
      <c r="N26" s="86"/>
      <c r="O26" s="78"/>
      <c r="P26" s="78"/>
      <c r="Q26" s="78"/>
      <c r="R26" s="78"/>
    </row>
    <row r="27" spans="1:18" ht="12.75" customHeight="1">
      <c r="A27" s="155" t="s">
        <v>30</v>
      </c>
      <c r="B27" s="74" t="s">
        <v>23</v>
      </c>
      <c r="C27" s="75"/>
      <c r="D27" s="74"/>
      <c r="E27" s="74"/>
      <c r="F27" s="74"/>
      <c r="G27" s="75"/>
      <c r="H27" s="76"/>
      <c r="I27" s="74"/>
      <c r="J27" s="74"/>
      <c r="K27" s="77"/>
      <c r="L27" s="76"/>
      <c r="M27" s="76"/>
      <c r="N27" s="86"/>
      <c r="O27" s="78"/>
      <c r="P27" s="78"/>
      <c r="Q27" s="78"/>
      <c r="R27" s="78"/>
    </row>
    <row r="28" spans="1:18" ht="12.75" customHeight="1">
      <c r="A28" s="156"/>
      <c r="B28" s="74" t="s">
        <v>24</v>
      </c>
      <c r="C28" s="75"/>
      <c r="D28" s="74"/>
      <c r="E28" s="74"/>
      <c r="F28" s="74"/>
      <c r="G28" s="75"/>
      <c r="H28" s="75"/>
      <c r="I28" s="74"/>
      <c r="J28" s="74"/>
      <c r="K28" s="75"/>
      <c r="L28" s="75"/>
      <c r="M28" s="74"/>
      <c r="N28" s="75"/>
      <c r="O28" s="75"/>
      <c r="P28" s="87"/>
      <c r="Q28" s="74"/>
      <c r="R28" s="75"/>
    </row>
    <row r="29" spans="1:18" ht="12.75" customHeight="1">
      <c r="A29" s="155" t="s">
        <v>31</v>
      </c>
      <c r="B29" s="74" t="s">
        <v>23</v>
      </c>
      <c r="C29" s="75"/>
      <c r="D29" s="74"/>
      <c r="E29" s="74"/>
      <c r="F29" s="74"/>
      <c r="G29" s="75"/>
      <c r="H29" s="75"/>
      <c r="I29" s="74"/>
      <c r="J29" s="74"/>
      <c r="K29" s="75"/>
      <c r="L29" s="75"/>
      <c r="M29" s="74"/>
      <c r="N29" s="75"/>
      <c r="O29" s="75"/>
      <c r="P29" s="87"/>
      <c r="Q29" s="74"/>
      <c r="R29" s="75"/>
    </row>
    <row r="30" spans="1:18" ht="12.75" customHeight="1">
      <c r="A30" s="156"/>
      <c r="B30" s="74" t="s">
        <v>24</v>
      </c>
      <c r="C30" s="75"/>
      <c r="D30" s="74"/>
      <c r="E30" s="74"/>
      <c r="F30" s="74"/>
      <c r="G30" s="75"/>
      <c r="H30" s="75"/>
      <c r="I30" s="74"/>
      <c r="J30" s="74"/>
      <c r="K30" s="75"/>
      <c r="L30" s="75"/>
      <c r="M30" s="74"/>
      <c r="N30" s="75"/>
      <c r="O30" s="75"/>
      <c r="P30" s="87"/>
      <c r="Q30" s="74"/>
      <c r="R30" s="75"/>
    </row>
    <row r="31" spans="1:18" ht="12.75" customHeight="1">
      <c r="A31" s="162" t="s">
        <v>32</v>
      </c>
      <c r="B31" s="163"/>
      <c r="C31" s="7"/>
      <c r="D31" s="79"/>
      <c r="E31" s="80"/>
      <c r="F31" s="81"/>
      <c r="G31" s="82"/>
      <c r="H31" s="82"/>
      <c r="I31" s="82"/>
      <c r="J31" s="82"/>
      <c r="K31" s="82"/>
      <c r="L31" s="82"/>
      <c r="M31" s="82"/>
      <c r="N31" s="82"/>
      <c r="O31" s="82"/>
      <c r="P31" s="82"/>
      <c r="Q31" s="82"/>
      <c r="R31" s="82"/>
    </row>
    <row r="32" spans="1:16" ht="15.75">
      <c r="A32" s="88"/>
      <c r="M32" s="89"/>
      <c r="P32" s="51"/>
    </row>
    <row r="33" spans="1:16" ht="15" hidden="1">
      <c r="A33" s="90"/>
      <c r="M33" s="89"/>
      <c r="P33" s="52" t="s">
        <v>4</v>
      </c>
    </row>
    <row r="34" spans="1:16" ht="15" hidden="1">
      <c r="A34" s="90"/>
      <c r="M34" s="89"/>
      <c r="P34" s="53" t="s">
        <v>5</v>
      </c>
    </row>
    <row r="35" spans="1:16" ht="15.75">
      <c r="A35" s="90"/>
      <c r="M35" s="89"/>
      <c r="P35" s="91" t="s">
        <v>3</v>
      </c>
    </row>
    <row r="36" spans="1:16" ht="15">
      <c r="A36" s="90"/>
      <c r="M36" s="89"/>
      <c r="P36" s="52" t="s">
        <v>4</v>
      </c>
    </row>
    <row r="37" spans="1:16" ht="15">
      <c r="A37" s="90"/>
      <c r="M37" s="89"/>
      <c r="P37" s="53" t="s">
        <v>5</v>
      </c>
    </row>
    <row r="38" spans="1:13" ht="15">
      <c r="A38" s="90"/>
      <c r="M38" s="89"/>
    </row>
    <row r="39" spans="2:15" ht="15.75" customHeight="1">
      <c r="B39" s="4"/>
      <c r="C39" s="4"/>
      <c r="D39" s="4"/>
      <c r="E39" s="4"/>
      <c r="F39" s="4"/>
      <c r="K39" s="71"/>
      <c r="O39" s="2"/>
    </row>
    <row r="40" spans="2:18" ht="14.25">
      <c r="B40" s="92"/>
      <c r="K40" s="71"/>
      <c r="L40" s="93"/>
      <c r="N40" s="94"/>
      <c r="Q40" s="95"/>
      <c r="R40" s="96"/>
    </row>
    <row r="46" ht="15.75">
      <c r="O46" s="2"/>
    </row>
    <row r="47" ht="12.75">
      <c r="O47" s="71"/>
    </row>
  </sheetData>
  <sheetProtection/>
  <mergeCells count="40">
    <mergeCell ref="R8:R9"/>
    <mergeCell ref="H8:H9"/>
    <mergeCell ref="A7:B9"/>
    <mergeCell ref="A4:R4"/>
    <mergeCell ref="O7:R7"/>
    <mergeCell ref="C7:F7"/>
    <mergeCell ref="G7:J7"/>
    <mergeCell ref="K7:N7"/>
    <mergeCell ref="Q8:Q9"/>
    <mergeCell ref="E8:E9"/>
    <mergeCell ref="M8:M9"/>
    <mergeCell ref="N8:N9"/>
    <mergeCell ref="C8:C9"/>
    <mergeCell ref="A11:B11"/>
    <mergeCell ref="I8:I9"/>
    <mergeCell ref="D8:D9"/>
    <mergeCell ref="F8:F9"/>
    <mergeCell ref="G8:G9"/>
    <mergeCell ref="K8:K9"/>
    <mergeCell ref="L8:L9"/>
    <mergeCell ref="A14:B14"/>
    <mergeCell ref="A15:B15"/>
    <mergeCell ref="A10:B10"/>
    <mergeCell ref="A12:B12"/>
    <mergeCell ref="A13:B13"/>
    <mergeCell ref="A31:B31"/>
    <mergeCell ref="A23:A24"/>
    <mergeCell ref="A25:A26"/>
    <mergeCell ref="A27:A28"/>
    <mergeCell ref="A29:A30"/>
    <mergeCell ref="A1:R1"/>
    <mergeCell ref="A2:R2"/>
    <mergeCell ref="A5:R5"/>
    <mergeCell ref="A21:A22"/>
    <mergeCell ref="O8:O9"/>
    <mergeCell ref="P8:P9"/>
    <mergeCell ref="A17:A18"/>
    <mergeCell ref="A19:A20"/>
    <mergeCell ref="A16:B16"/>
    <mergeCell ref="J8:J9"/>
  </mergeCells>
  <printOptions horizontalCentered="1"/>
  <pageMargins left="0.25" right="0.25" top="0.24" bottom="0.25" header="0.19" footer="0.25"/>
  <pageSetup horizontalDpi="1200" verticalDpi="1200" orientation="landscape" paperSize="9" r:id="rId1"/>
</worksheet>
</file>

<file path=xl/worksheets/sheet7.xml><?xml version="1.0" encoding="utf-8"?>
<worksheet xmlns="http://schemas.openxmlformats.org/spreadsheetml/2006/main" xmlns:r="http://schemas.openxmlformats.org/officeDocument/2006/relationships">
  <dimension ref="A1:V34"/>
  <sheetViews>
    <sheetView zoomScalePageLayoutView="0" workbookViewId="0" topLeftCell="A1">
      <pane xSplit="4" ySplit="7" topLeftCell="E8" activePane="bottomRight" state="frozen"/>
      <selection pane="topLeft" activeCell="A1" sqref="A1"/>
      <selection pane="topRight" activeCell="E1" sqref="E1"/>
      <selection pane="bottomLeft" activeCell="A6" sqref="A6"/>
      <selection pane="bottomRight" activeCell="F18" sqref="F18"/>
    </sheetView>
  </sheetViews>
  <sheetFormatPr defaultColWidth="9.140625" defaultRowHeight="12.75"/>
  <cols>
    <col min="1" max="1" width="7.140625" style="53" hidden="1" customWidth="1"/>
    <col min="2" max="2" width="18.00390625" style="71" hidden="1" customWidth="1"/>
    <col min="3" max="3" width="25.421875" style="99" customWidth="1"/>
    <col min="4" max="4" width="18.00390625" style="99" customWidth="1"/>
    <col min="5" max="5" width="18.7109375" style="53" customWidth="1"/>
    <col min="6" max="8" width="18.7109375" style="100" customWidth="1"/>
    <col min="9" max="22" width="9.140625" style="99" customWidth="1"/>
    <col min="23" max="16384" width="9.140625" style="71" customWidth="1"/>
  </cols>
  <sheetData>
    <row r="1" spans="3:8" ht="15">
      <c r="C1" s="177" t="s">
        <v>191</v>
      </c>
      <c r="D1" s="178"/>
      <c r="E1" s="178"/>
      <c r="F1" s="178"/>
      <c r="G1" s="178"/>
      <c r="H1" s="178"/>
    </row>
    <row r="2" spans="3:8" ht="15">
      <c r="C2" s="179" t="s">
        <v>192</v>
      </c>
      <c r="D2" s="180"/>
      <c r="E2" s="180"/>
      <c r="F2" s="180"/>
      <c r="G2" s="180"/>
      <c r="H2" s="180"/>
    </row>
    <row r="3" spans="3:8" ht="15.75">
      <c r="C3" s="57"/>
      <c r="F3" s="101"/>
      <c r="H3" s="111" t="s">
        <v>49</v>
      </c>
    </row>
    <row r="4" spans="1:22" s="102" customFormat="1" ht="39.75" customHeight="1">
      <c r="A4" s="101"/>
      <c r="C4" s="177" t="s">
        <v>189</v>
      </c>
      <c r="D4" s="178"/>
      <c r="E4" s="178"/>
      <c r="F4" s="178"/>
      <c r="G4" s="178"/>
      <c r="H4" s="178"/>
      <c r="I4" s="103"/>
      <c r="J4" s="103"/>
      <c r="K4" s="103"/>
      <c r="L4" s="103"/>
      <c r="M4" s="103"/>
      <c r="N4" s="103"/>
      <c r="O4" s="103"/>
      <c r="P4" s="103"/>
      <c r="Q4" s="103"/>
      <c r="R4" s="103"/>
      <c r="S4" s="103"/>
      <c r="T4" s="103"/>
      <c r="U4" s="103"/>
      <c r="V4" s="103"/>
    </row>
    <row r="5" spans="1:22" s="102" customFormat="1" ht="19.5" customHeight="1">
      <c r="A5" s="101"/>
      <c r="C5" s="186" t="s">
        <v>6</v>
      </c>
      <c r="D5" s="186"/>
      <c r="E5" s="186"/>
      <c r="F5" s="186"/>
      <c r="G5" s="186"/>
      <c r="H5" s="186"/>
      <c r="I5" s="103"/>
      <c r="J5" s="103"/>
      <c r="K5" s="103"/>
      <c r="L5" s="103"/>
      <c r="M5" s="103"/>
      <c r="N5" s="103"/>
      <c r="O5" s="103"/>
      <c r="P5" s="103"/>
      <c r="Q5" s="103"/>
      <c r="R5" s="103"/>
      <c r="S5" s="103"/>
      <c r="T5" s="103"/>
      <c r="U5" s="103"/>
      <c r="V5" s="103"/>
    </row>
    <row r="6" spans="1:8" ht="19.5" customHeight="1">
      <c r="A6" s="157" t="s">
        <v>41</v>
      </c>
      <c r="B6" s="168" t="s">
        <v>42</v>
      </c>
      <c r="C6" s="138" t="s">
        <v>34</v>
      </c>
      <c r="D6" s="139"/>
      <c r="E6" s="181" t="s">
        <v>35</v>
      </c>
      <c r="F6" s="181" t="s">
        <v>202</v>
      </c>
      <c r="G6" s="181" t="s">
        <v>197</v>
      </c>
      <c r="H6" s="181" t="s">
        <v>196</v>
      </c>
    </row>
    <row r="7" spans="1:8" ht="19.5" customHeight="1">
      <c r="A7" s="157"/>
      <c r="B7" s="169"/>
      <c r="C7" s="190"/>
      <c r="D7" s="173"/>
      <c r="E7" s="185"/>
      <c r="F7" s="185"/>
      <c r="G7" s="185"/>
      <c r="H7" s="185"/>
    </row>
    <row r="8" spans="1:8" ht="19.5" customHeight="1">
      <c r="A8" s="104">
        <v>1</v>
      </c>
      <c r="B8" s="181"/>
      <c r="C8" s="183" t="s">
        <v>17</v>
      </c>
      <c r="D8" s="183"/>
      <c r="E8" s="75"/>
      <c r="F8" s="87"/>
      <c r="G8" s="87"/>
      <c r="H8" s="87"/>
    </row>
    <row r="9" spans="1:8" ht="15" customHeight="1">
      <c r="A9" s="104"/>
      <c r="B9" s="182"/>
      <c r="C9" s="184" t="s">
        <v>19</v>
      </c>
      <c r="D9" s="184"/>
      <c r="E9" s="1"/>
      <c r="F9" s="1"/>
      <c r="G9" s="1"/>
      <c r="H9" s="1"/>
    </row>
    <row r="10" spans="1:8" ht="15" customHeight="1">
      <c r="A10" s="104"/>
      <c r="B10" s="182"/>
      <c r="C10" s="184" t="s">
        <v>20</v>
      </c>
      <c r="D10" s="184"/>
      <c r="E10" s="1"/>
      <c r="F10" s="1"/>
      <c r="G10" s="1"/>
      <c r="H10" s="1"/>
    </row>
    <row r="11" spans="1:8" ht="15" customHeight="1">
      <c r="A11" s="104"/>
      <c r="B11" s="105"/>
      <c r="C11" s="187" t="s">
        <v>33</v>
      </c>
      <c r="D11" s="187"/>
      <c r="E11" s="106"/>
      <c r="F11" s="106"/>
      <c r="G11" s="106"/>
      <c r="H11" s="8"/>
    </row>
    <row r="12" spans="1:8" ht="39.75" customHeight="1">
      <c r="A12" s="104"/>
      <c r="C12" s="188" t="s">
        <v>22</v>
      </c>
      <c r="D12" s="188"/>
      <c r="E12" s="75"/>
      <c r="F12" s="87"/>
      <c r="G12" s="87"/>
      <c r="H12" s="87"/>
    </row>
    <row r="13" spans="1:8" ht="15" customHeight="1">
      <c r="A13" s="104"/>
      <c r="C13" s="189" t="s">
        <v>36</v>
      </c>
      <c r="D13" s="107" t="s">
        <v>23</v>
      </c>
      <c r="E13" s="1"/>
      <c r="F13" s="1"/>
      <c r="G13" s="1"/>
      <c r="H13" s="1"/>
    </row>
    <row r="14" spans="1:8" ht="15" customHeight="1">
      <c r="A14" s="104"/>
      <c r="C14" s="189"/>
      <c r="D14" s="107" t="s">
        <v>24</v>
      </c>
      <c r="E14" s="1"/>
      <c r="F14" s="1"/>
      <c r="G14" s="1"/>
      <c r="H14" s="1"/>
    </row>
    <row r="15" spans="1:8" ht="15" customHeight="1">
      <c r="A15" s="104"/>
      <c r="C15" s="189" t="s">
        <v>26</v>
      </c>
      <c r="D15" s="107" t="s">
        <v>23</v>
      </c>
      <c r="E15" s="1"/>
      <c r="F15" s="1"/>
      <c r="G15" s="1"/>
      <c r="H15" s="1"/>
    </row>
    <row r="16" spans="1:8" ht="15" customHeight="1">
      <c r="A16" s="104"/>
      <c r="C16" s="189"/>
      <c r="D16" s="107" t="s">
        <v>24</v>
      </c>
      <c r="E16" s="1"/>
      <c r="F16" s="1"/>
      <c r="G16" s="1"/>
      <c r="H16" s="1"/>
    </row>
    <row r="17" spans="1:8" ht="15" customHeight="1">
      <c r="A17" s="104"/>
      <c r="C17" s="189" t="s">
        <v>7</v>
      </c>
      <c r="D17" s="107" t="s">
        <v>23</v>
      </c>
      <c r="E17" s="1"/>
      <c r="F17" s="1"/>
      <c r="G17" s="1"/>
      <c r="H17" s="1"/>
    </row>
    <row r="18" spans="1:8" ht="15" customHeight="1">
      <c r="A18" s="104"/>
      <c r="C18" s="189"/>
      <c r="D18" s="107" t="s">
        <v>24</v>
      </c>
      <c r="E18" s="1"/>
      <c r="F18" s="1"/>
      <c r="G18" s="1"/>
      <c r="H18" s="1"/>
    </row>
    <row r="19" spans="1:8" ht="15" customHeight="1">
      <c r="A19" s="104"/>
      <c r="C19" s="184" t="s">
        <v>28</v>
      </c>
      <c r="D19" s="107" t="s">
        <v>23</v>
      </c>
      <c r="E19" s="1"/>
      <c r="F19" s="1"/>
      <c r="G19" s="1"/>
      <c r="H19" s="1"/>
    </row>
    <row r="20" spans="1:8" ht="15" customHeight="1">
      <c r="A20" s="104"/>
      <c r="C20" s="184"/>
      <c r="D20" s="107" t="s">
        <v>24</v>
      </c>
      <c r="E20" s="1"/>
      <c r="F20" s="1"/>
      <c r="G20" s="1"/>
      <c r="H20" s="1"/>
    </row>
    <row r="21" spans="1:8" ht="15" customHeight="1">
      <c r="A21" s="104"/>
      <c r="C21" s="184" t="s">
        <v>29</v>
      </c>
      <c r="D21" s="107" t="s">
        <v>23</v>
      </c>
      <c r="E21" s="1"/>
      <c r="F21" s="1"/>
      <c r="G21" s="1"/>
      <c r="H21" s="1"/>
    </row>
    <row r="22" spans="1:8" ht="15" customHeight="1">
      <c r="A22" s="104"/>
      <c r="C22" s="184"/>
      <c r="D22" s="107" t="s">
        <v>24</v>
      </c>
      <c r="E22" s="1"/>
      <c r="F22" s="1"/>
      <c r="G22" s="1"/>
      <c r="H22" s="1"/>
    </row>
    <row r="23" spans="1:8" ht="15" customHeight="1">
      <c r="A23" s="104"/>
      <c r="C23" s="184" t="s">
        <v>30</v>
      </c>
      <c r="D23" s="107" t="s">
        <v>23</v>
      </c>
      <c r="E23" s="1"/>
      <c r="F23" s="16"/>
      <c r="G23" s="16"/>
      <c r="H23" s="1"/>
    </row>
    <row r="24" spans="1:8" ht="15" customHeight="1">
      <c r="A24" s="104"/>
      <c r="C24" s="184"/>
      <c r="D24" s="107" t="s">
        <v>24</v>
      </c>
      <c r="E24" s="1"/>
      <c r="F24" s="1"/>
      <c r="G24" s="1"/>
      <c r="H24" s="1"/>
    </row>
    <row r="25" spans="1:8" ht="15" customHeight="1">
      <c r="A25" s="104"/>
      <c r="C25" s="184" t="s">
        <v>31</v>
      </c>
      <c r="D25" s="107" t="s">
        <v>23</v>
      </c>
      <c r="E25" s="1"/>
      <c r="F25" s="1"/>
      <c r="G25" s="1"/>
      <c r="H25" s="1"/>
    </row>
    <row r="26" spans="1:8" ht="15" customHeight="1">
      <c r="A26" s="104"/>
      <c r="C26" s="184"/>
      <c r="D26" s="107" t="s">
        <v>24</v>
      </c>
      <c r="E26" s="1"/>
      <c r="F26" s="1"/>
      <c r="G26" s="1"/>
      <c r="H26" s="1"/>
    </row>
    <row r="27" spans="1:8" ht="19.5" customHeight="1">
      <c r="A27" s="108"/>
      <c r="B27" s="109"/>
      <c r="C27" s="187" t="s">
        <v>32</v>
      </c>
      <c r="D27" s="187"/>
      <c r="E27" s="110"/>
      <c r="F27" s="106"/>
      <c r="G27" s="106"/>
      <c r="H27" s="106"/>
    </row>
    <row r="29" ht="15.75" hidden="1">
      <c r="G29" s="51" t="s">
        <v>3</v>
      </c>
    </row>
    <row r="30" ht="12.75" hidden="1">
      <c r="G30" s="52" t="s">
        <v>4</v>
      </c>
    </row>
    <row r="31" ht="12.75" hidden="1">
      <c r="G31" s="53" t="s">
        <v>5</v>
      </c>
    </row>
    <row r="32" ht="15.75">
      <c r="G32" s="91" t="s">
        <v>3</v>
      </c>
    </row>
    <row r="33" ht="12.75">
      <c r="G33" s="52" t="s">
        <v>4</v>
      </c>
    </row>
    <row r="34" ht="12.75">
      <c r="G34" s="53" t="s">
        <v>5</v>
      </c>
    </row>
  </sheetData>
  <sheetProtection/>
  <mergeCells count="25">
    <mergeCell ref="C11:D11"/>
    <mergeCell ref="C19:C20"/>
    <mergeCell ref="A6:A7"/>
    <mergeCell ref="B6:B7"/>
    <mergeCell ref="C6:D7"/>
    <mergeCell ref="H6:H7"/>
    <mergeCell ref="C5:H5"/>
    <mergeCell ref="C27:D27"/>
    <mergeCell ref="C12:D12"/>
    <mergeCell ref="C13:C14"/>
    <mergeCell ref="C15:C16"/>
    <mergeCell ref="C17:C18"/>
    <mergeCell ref="C21:C22"/>
    <mergeCell ref="C23:C24"/>
    <mergeCell ref="C25:C26"/>
    <mergeCell ref="C1:H1"/>
    <mergeCell ref="C2:H2"/>
    <mergeCell ref="C4:H4"/>
    <mergeCell ref="B8:B10"/>
    <mergeCell ref="C8:D8"/>
    <mergeCell ref="C9:D9"/>
    <mergeCell ref="C10:D10"/>
    <mergeCell ref="E6:E7"/>
    <mergeCell ref="F6:F7"/>
    <mergeCell ref="G6:G7"/>
  </mergeCells>
  <printOptions horizontalCentered="1"/>
  <pageMargins left="0.5" right="0.5" top="0.5" bottom="0.25" header="0.5" footer="0.5"/>
  <pageSetup horizontalDpi="1200" verticalDpi="1200" orientation="landscape" r:id="rId1"/>
</worksheet>
</file>

<file path=xl/worksheets/sheet8.xml><?xml version="1.0" encoding="utf-8"?>
<worksheet xmlns="http://schemas.openxmlformats.org/spreadsheetml/2006/main" xmlns:r="http://schemas.openxmlformats.org/officeDocument/2006/relationships">
  <dimension ref="A1:T80"/>
  <sheetViews>
    <sheetView tabSelected="1"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C5" sqref="C5:T5"/>
    </sheetView>
  </sheetViews>
  <sheetFormatPr defaultColWidth="9.140625" defaultRowHeight="12.75"/>
  <cols>
    <col min="1" max="1" width="5.57421875" style="48" hidden="1" customWidth="1"/>
    <col min="2" max="2" width="0" style="48" hidden="1" customWidth="1"/>
    <col min="3" max="3" width="11.8515625" style="48" customWidth="1"/>
    <col min="4" max="4" width="9.421875" style="48" customWidth="1"/>
    <col min="5" max="5" width="6.28125" style="48" customWidth="1"/>
    <col min="6" max="6" width="7.140625" style="48" customWidth="1"/>
    <col min="7" max="7" width="7.57421875" style="48" customWidth="1"/>
    <col min="8" max="8" width="7.140625" style="48" customWidth="1"/>
    <col min="9" max="9" width="6.28125" style="48" customWidth="1"/>
    <col min="10" max="11" width="7.57421875" style="48" customWidth="1"/>
    <col min="12" max="12" width="7.28125" style="48" customWidth="1"/>
    <col min="13" max="13" width="6.28125" style="48" customWidth="1"/>
    <col min="14" max="15" width="7.57421875" style="48" customWidth="1"/>
    <col min="16" max="16" width="7.140625" style="48" customWidth="1"/>
    <col min="17" max="17" width="6.28125" style="48" customWidth="1"/>
    <col min="18" max="19" width="7.57421875" style="48" customWidth="1"/>
    <col min="20" max="20" width="7.140625" style="48" customWidth="1"/>
    <col min="21" max="16384" width="9.140625" style="48" customWidth="1"/>
  </cols>
  <sheetData>
    <row r="1" spans="3:20" ht="14.25">
      <c r="C1" s="191" t="s">
        <v>191</v>
      </c>
      <c r="D1" s="191"/>
      <c r="E1" s="191"/>
      <c r="F1" s="191"/>
      <c r="G1" s="191"/>
      <c r="H1" s="191"/>
      <c r="I1" s="191"/>
      <c r="J1" s="191"/>
      <c r="K1" s="191"/>
      <c r="L1" s="191"/>
      <c r="M1" s="191"/>
      <c r="N1" s="191"/>
      <c r="O1" s="191"/>
      <c r="P1" s="191"/>
      <c r="Q1" s="191"/>
      <c r="R1" s="191"/>
      <c r="S1" s="191"/>
      <c r="T1" s="191"/>
    </row>
    <row r="2" spans="3:20" ht="15">
      <c r="C2" s="192" t="s">
        <v>192</v>
      </c>
      <c r="D2" s="192"/>
      <c r="E2" s="192"/>
      <c r="F2" s="192"/>
      <c r="G2" s="192"/>
      <c r="H2" s="192"/>
      <c r="I2" s="192"/>
      <c r="J2" s="192"/>
      <c r="K2" s="192"/>
      <c r="L2" s="192"/>
      <c r="M2" s="192"/>
      <c r="N2" s="192"/>
      <c r="O2" s="192"/>
      <c r="P2" s="192"/>
      <c r="Q2" s="192"/>
      <c r="R2" s="192"/>
      <c r="S2" s="192"/>
      <c r="T2" s="192"/>
    </row>
    <row r="3" spans="3:20" ht="15.75">
      <c r="C3" s="112"/>
      <c r="D3" s="113"/>
      <c r="E3" s="113"/>
      <c r="F3" s="113"/>
      <c r="G3" s="113"/>
      <c r="H3" s="113"/>
      <c r="I3" s="113"/>
      <c r="J3" s="113"/>
      <c r="K3" s="114"/>
      <c r="L3" s="113"/>
      <c r="M3" s="113"/>
      <c r="N3" s="113"/>
      <c r="O3" s="113"/>
      <c r="P3" s="113"/>
      <c r="Q3" s="113"/>
      <c r="R3" s="113"/>
      <c r="S3" s="113"/>
      <c r="T3" s="136" t="s">
        <v>51</v>
      </c>
    </row>
    <row r="4" spans="3:20" ht="19.5" customHeight="1">
      <c r="C4" s="191" t="s">
        <v>206</v>
      </c>
      <c r="D4" s="191"/>
      <c r="E4" s="191"/>
      <c r="F4" s="191"/>
      <c r="G4" s="191"/>
      <c r="H4" s="191"/>
      <c r="I4" s="191"/>
      <c r="J4" s="191"/>
      <c r="K4" s="191"/>
      <c r="L4" s="191"/>
      <c r="M4" s="191"/>
      <c r="N4" s="191"/>
      <c r="O4" s="191"/>
      <c r="P4" s="191"/>
      <c r="Q4" s="191"/>
      <c r="R4" s="191"/>
      <c r="S4" s="191"/>
      <c r="T4" s="191"/>
    </row>
    <row r="5" spans="3:20" ht="19.5" customHeight="1">
      <c r="C5" s="191" t="s">
        <v>207</v>
      </c>
      <c r="D5" s="191"/>
      <c r="E5" s="191"/>
      <c r="F5" s="191"/>
      <c r="G5" s="191"/>
      <c r="H5" s="191"/>
      <c r="I5" s="191"/>
      <c r="J5" s="191"/>
      <c r="K5" s="191"/>
      <c r="L5" s="191"/>
      <c r="M5" s="191"/>
      <c r="N5" s="191"/>
      <c r="O5" s="191"/>
      <c r="P5" s="191"/>
      <c r="Q5" s="191"/>
      <c r="R5" s="191"/>
      <c r="S5" s="191"/>
      <c r="T5" s="191"/>
    </row>
    <row r="6" spans="3:19" ht="16.5" customHeight="1">
      <c r="C6" s="112"/>
      <c r="D6" s="113"/>
      <c r="E6" s="113"/>
      <c r="F6" s="113"/>
      <c r="G6" s="113"/>
      <c r="H6" s="113"/>
      <c r="I6" s="113"/>
      <c r="J6" s="113"/>
      <c r="K6" s="114"/>
      <c r="L6" s="113"/>
      <c r="M6" s="113"/>
      <c r="N6" s="113"/>
      <c r="O6" s="113"/>
      <c r="P6" s="113"/>
      <c r="Q6" s="113"/>
      <c r="R6" s="112" t="s">
        <v>6</v>
      </c>
      <c r="S6" s="113"/>
    </row>
    <row r="7" spans="1:20" s="5" customFormat="1" ht="18.75" customHeight="1">
      <c r="A7" s="214" t="s">
        <v>41</v>
      </c>
      <c r="B7" s="217" t="s">
        <v>42</v>
      </c>
      <c r="C7" s="220" t="s">
        <v>18</v>
      </c>
      <c r="D7" s="217"/>
      <c r="E7" s="223" t="s">
        <v>203</v>
      </c>
      <c r="F7" s="224"/>
      <c r="G7" s="224"/>
      <c r="H7" s="225"/>
      <c r="I7" s="223" t="s">
        <v>204</v>
      </c>
      <c r="J7" s="224"/>
      <c r="K7" s="224"/>
      <c r="L7" s="225"/>
      <c r="M7" s="223" t="s">
        <v>205</v>
      </c>
      <c r="N7" s="224"/>
      <c r="O7" s="224"/>
      <c r="P7" s="225"/>
      <c r="Q7" s="223" t="s">
        <v>16</v>
      </c>
      <c r="R7" s="224"/>
      <c r="S7" s="224"/>
      <c r="T7" s="225"/>
    </row>
    <row r="8" spans="1:20" ht="16.5" customHeight="1">
      <c r="A8" s="215"/>
      <c r="B8" s="218"/>
      <c r="C8" s="221"/>
      <c r="D8" s="218"/>
      <c r="E8" s="211" t="s">
        <v>15</v>
      </c>
      <c r="F8" s="211" t="s">
        <v>194</v>
      </c>
      <c r="G8" s="211" t="s">
        <v>197</v>
      </c>
      <c r="H8" s="211" t="s">
        <v>208</v>
      </c>
      <c r="I8" s="211" t="s">
        <v>15</v>
      </c>
      <c r="J8" s="211" t="s">
        <v>198</v>
      </c>
      <c r="K8" s="211" t="s">
        <v>195</v>
      </c>
      <c r="L8" s="211" t="s">
        <v>196</v>
      </c>
      <c r="M8" s="211" t="s">
        <v>15</v>
      </c>
      <c r="N8" s="211" t="s">
        <v>198</v>
      </c>
      <c r="O8" s="211" t="s">
        <v>197</v>
      </c>
      <c r="P8" s="211" t="s">
        <v>196</v>
      </c>
      <c r="Q8" s="211" t="s">
        <v>15</v>
      </c>
      <c r="R8" s="211" t="s">
        <v>194</v>
      </c>
      <c r="S8" s="211" t="s">
        <v>197</v>
      </c>
      <c r="T8" s="211" t="s">
        <v>181</v>
      </c>
    </row>
    <row r="9" spans="1:20" ht="24.75" customHeight="1">
      <c r="A9" s="216"/>
      <c r="B9" s="219"/>
      <c r="C9" s="222"/>
      <c r="D9" s="219"/>
      <c r="E9" s="211"/>
      <c r="F9" s="211"/>
      <c r="G9" s="211"/>
      <c r="H9" s="211"/>
      <c r="I9" s="211"/>
      <c r="J9" s="211"/>
      <c r="K9" s="211"/>
      <c r="L9" s="211"/>
      <c r="M9" s="211"/>
      <c r="N9" s="211"/>
      <c r="O9" s="211"/>
      <c r="P9" s="211"/>
      <c r="Q9" s="211"/>
      <c r="R9" s="211"/>
      <c r="S9" s="211"/>
      <c r="T9" s="211"/>
    </row>
    <row r="10" spans="1:20" ht="16.5" customHeight="1">
      <c r="A10" s="115">
        <v>1</v>
      </c>
      <c r="B10" s="203" t="s">
        <v>44</v>
      </c>
      <c r="C10" s="212" t="s">
        <v>37</v>
      </c>
      <c r="D10" s="213"/>
      <c r="E10" s="5"/>
      <c r="F10" s="5"/>
      <c r="G10" s="5"/>
      <c r="H10" s="5"/>
      <c r="I10" s="5"/>
      <c r="J10" s="5"/>
      <c r="K10" s="5"/>
      <c r="L10" s="5"/>
      <c r="M10" s="5"/>
      <c r="N10" s="5"/>
      <c r="O10" s="5"/>
      <c r="P10" s="5"/>
      <c r="Q10" s="5"/>
      <c r="R10" s="5"/>
      <c r="S10" s="5"/>
      <c r="T10" s="5"/>
    </row>
    <row r="11" spans="1:20" ht="16.5" customHeight="1">
      <c r="A11" s="54"/>
      <c r="B11" s="204"/>
      <c r="C11" s="205" t="s">
        <v>19</v>
      </c>
      <c r="D11" s="206"/>
      <c r="E11" s="5"/>
      <c r="F11" s="5"/>
      <c r="G11" s="5"/>
      <c r="H11" s="5"/>
      <c r="I11" s="5"/>
      <c r="J11" s="5"/>
      <c r="K11" s="5"/>
      <c r="L11" s="5"/>
      <c r="M11" s="5"/>
      <c r="N11" s="5"/>
      <c r="O11" s="5"/>
      <c r="P11" s="5"/>
      <c r="Q11" s="5"/>
      <c r="R11" s="5"/>
      <c r="S11" s="5"/>
      <c r="T11" s="5"/>
    </row>
    <row r="12" spans="1:20" ht="16.5" customHeight="1">
      <c r="A12" s="54"/>
      <c r="B12" s="204"/>
      <c r="C12" s="5" t="s">
        <v>20</v>
      </c>
      <c r="D12" s="5"/>
      <c r="E12" s="5"/>
      <c r="F12" s="5"/>
      <c r="G12" s="5"/>
      <c r="H12" s="5"/>
      <c r="I12" s="5"/>
      <c r="J12" s="5"/>
      <c r="K12" s="5"/>
      <c r="L12" s="5"/>
      <c r="M12" s="5"/>
      <c r="N12" s="5"/>
      <c r="O12" s="5"/>
      <c r="P12" s="5"/>
      <c r="Q12" s="5"/>
      <c r="R12" s="5"/>
      <c r="S12" s="5"/>
      <c r="T12" s="5"/>
    </row>
    <row r="13" spans="1:20" ht="16.5" customHeight="1">
      <c r="A13" s="54"/>
      <c r="B13" s="204"/>
      <c r="C13" s="205" t="s">
        <v>21</v>
      </c>
      <c r="D13" s="206"/>
      <c r="E13" s="5"/>
      <c r="F13" s="5"/>
      <c r="G13" s="5"/>
      <c r="H13" s="5"/>
      <c r="I13" s="5"/>
      <c r="J13" s="5"/>
      <c r="K13" s="5"/>
      <c r="L13" s="5"/>
      <c r="M13" s="5"/>
      <c r="N13" s="5"/>
      <c r="O13" s="5"/>
      <c r="P13" s="5"/>
      <c r="Q13" s="5"/>
      <c r="R13" s="5"/>
      <c r="S13" s="5"/>
      <c r="T13" s="5"/>
    </row>
    <row r="14" spans="1:20" s="71" customFormat="1" ht="16.5" customHeight="1">
      <c r="A14" s="116"/>
      <c r="C14" s="162" t="s">
        <v>33</v>
      </c>
      <c r="D14" s="163"/>
      <c r="E14" s="6"/>
      <c r="F14" s="6"/>
      <c r="G14" s="6"/>
      <c r="H14" s="6"/>
      <c r="I14" s="6"/>
      <c r="J14" s="6"/>
      <c r="K14" s="6"/>
      <c r="L14" s="6"/>
      <c r="M14" s="6"/>
      <c r="N14" s="6"/>
      <c r="O14" s="6"/>
      <c r="P14" s="6"/>
      <c r="Q14" s="6"/>
      <c r="R14" s="6"/>
      <c r="S14" s="6"/>
      <c r="T14" s="6"/>
    </row>
    <row r="15" spans="1:20" ht="30" customHeight="1">
      <c r="A15" s="50"/>
      <c r="C15" s="207" t="s">
        <v>22</v>
      </c>
      <c r="D15" s="208"/>
      <c r="E15" s="5"/>
      <c r="F15" s="5"/>
      <c r="G15" s="5"/>
      <c r="H15" s="5"/>
      <c r="I15" s="5"/>
      <c r="J15" s="5"/>
      <c r="K15" s="5"/>
      <c r="L15" s="5"/>
      <c r="M15" s="5"/>
      <c r="N15" s="5"/>
      <c r="O15" s="5"/>
      <c r="P15" s="5"/>
      <c r="Q15" s="5"/>
      <c r="R15" s="5"/>
      <c r="S15" s="5"/>
      <c r="T15" s="5"/>
    </row>
    <row r="16" spans="1:20" ht="16.5" customHeight="1">
      <c r="A16" s="50"/>
      <c r="C16" s="193" t="s">
        <v>25</v>
      </c>
      <c r="D16" s="66" t="s">
        <v>23</v>
      </c>
      <c r="E16" s="5"/>
      <c r="F16" s="5"/>
      <c r="G16" s="5"/>
      <c r="H16" s="5"/>
      <c r="I16" s="5"/>
      <c r="J16" s="5"/>
      <c r="K16" s="5"/>
      <c r="L16" s="5"/>
      <c r="M16" s="5"/>
      <c r="N16" s="117"/>
      <c r="O16" s="117"/>
      <c r="P16" s="5"/>
      <c r="Q16" s="5"/>
      <c r="R16" s="117"/>
      <c r="S16" s="5"/>
      <c r="T16" s="5"/>
    </row>
    <row r="17" spans="1:20" ht="16.5" customHeight="1">
      <c r="A17" s="50"/>
      <c r="C17" s="194"/>
      <c r="D17" s="66" t="s">
        <v>24</v>
      </c>
      <c r="E17" s="5"/>
      <c r="F17" s="5"/>
      <c r="G17" s="5"/>
      <c r="H17" s="5"/>
      <c r="I17" s="5"/>
      <c r="J17" s="5"/>
      <c r="K17" s="5"/>
      <c r="L17" s="5"/>
      <c r="M17" s="5"/>
      <c r="N17" s="5"/>
      <c r="O17" s="5"/>
      <c r="P17" s="5"/>
      <c r="Q17" s="5"/>
      <c r="R17" s="5"/>
      <c r="S17" s="5"/>
      <c r="T17" s="5"/>
    </row>
    <row r="18" spans="1:20" ht="16.5" customHeight="1">
      <c r="A18" s="50"/>
      <c r="C18" s="193" t="s">
        <v>26</v>
      </c>
      <c r="D18" s="66" t="s">
        <v>23</v>
      </c>
      <c r="E18" s="5"/>
      <c r="F18" s="5"/>
      <c r="G18" s="5"/>
      <c r="H18" s="5"/>
      <c r="I18" s="5"/>
      <c r="J18" s="5"/>
      <c r="K18" s="5"/>
      <c r="L18" s="5"/>
      <c r="M18" s="5"/>
      <c r="N18" s="5"/>
      <c r="O18" s="5"/>
      <c r="P18" s="5"/>
      <c r="Q18" s="5"/>
      <c r="R18" s="5"/>
      <c r="S18" s="5"/>
      <c r="T18" s="5"/>
    </row>
    <row r="19" spans="1:20" ht="16.5" customHeight="1">
      <c r="A19" s="50"/>
      <c r="C19" s="194"/>
      <c r="D19" s="66" t="s">
        <v>24</v>
      </c>
      <c r="E19" s="5"/>
      <c r="F19" s="5"/>
      <c r="G19" s="5"/>
      <c r="H19" s="5"/>
      <c r="I19" s="5"/>
      <c r="J19" s="5"/>
      <c r="K19" s="5"/>
      <c r="L19" s="5"/>
      <c r="M19" s="5"/>
      <c r="N19" s="5"/>
      <c r="O19" s="5"/>
      <c r="P19" s="5"/>
      <c r="Q19" s="5"/>
      <c r="R19" s="5"/>
      <c r="S19" s="5"/>
      <c r="T19" s="5"/>
    </row>
    <row r="20" spans="1:20" ht="16.5" customHeight="1">
      <c r="A20" s="50"/>
      <c r="C20" s="193" t="s">
        <v>27</v>
      </c>
      <c r="D20" s="66" t="s">
        <v>23</v>
      </c>
      <c r="E20" s="5"/>
      <c r="F20" s="5"/>
      <c r="G20" s="5"/>
      <c r="H20" s="5"/>
      <c r="I20" s="5"/>
      <c r="J20" s="5"/>
      <c r="K20" s="5"/>
      <c r="L20" s="5"/>
      <c r="M20" s="5"/>
      <c r="N20" s="5"/>
      <c r="O20" s="5"/>
      <c r="P20" s="5"/>
      <c r="Q20" s="5"/>
      <c r="R20" s="5"/>
      <c r="S20" s="5"/>
      <c r="T20" s="5"/>
    </row>
    <row r="21" spans="1:20" ht="16.5" customHeight="1">
      <c r="A21" s="50"/>
      <c r="C21" s="194"/>
      <c r="D21" s="66" t="s">
        <v>24</v>
      </c>
      <c r="E21" s="5"/>
      <c r="F21" s="5"/>
      <c r="G21" s="5"/>
      <c r="H21" s="5"/>
      <c r="I21" s="5"/>
      <c r="J21" s="5"/>
      <c r="K21" s="5"/>
      <c r="L21" s="5"/>
      <c r="M21" s="5"/>
      <c r="N21" s="5"/>
      <c r="O21" s="5"/>
      <c r="P21" s="5"/>
      <c r="Q21" s="5"/>
      <c r="R21" s="5"/>
      <c r="S21" s="5"/>
      <c r="T21" s="5"/>
    </row>
    <row r="22" spans="1:20" ht="16.5" customHeight="1">
      <c r="A22" s="50"/>
      <c r="C22" s="209" t="s">
        <v>28</v>
      </c>
      <c r="D22" s="66" t="s">
        <v>23</v>
      </c>
      <c r="E22" s="5"/>
      <c r="F22" s="5"/>
      <c r="G22" s="5"/>
      <c r="H22" s="5"/>
      <c r="I22" s="5"/>
      <c r="J22" s="5"/>
      <c r="K22" s="5"/>
      <c r="L22" s="5"/>
      <c r="M22" s="5"/>
      <c r="N22" s="5"/>
      <c r="O22" s="5"/>
      <c r="P22" s="5"/>
      <c r="Q22" s="5"/>
      <c r="R22" s="5"/>
      <c r="S22" s="5"/>
      <c r="T22" s="5"/>
    </row>
    <row r="23" spans="1:20" ht="16.5" customHeight="1">
      <c r="A23" s="50"/>
      <c r="C23" s="210"/>
      <c r="D23" s="66" t="s">
        <v>24</v>
      </c>
      <c r="E23" s="5"/>
      <c r="F23" s="5"/>
      <c r="G23" s="5"/>
      <c r="H23" s="5"/>
      <c r="I23" s="5"/>
      <c r="J23" s="5"/>
      <c r="K23" s="5"/>
      <c r="L23" s="5"/>
      <c r="M23" s="5"/>
      <c r="N23" s="5"/>
      <c r="O23" s="5"/>
      <c r="P23" s="5"/>
      <c r="Q23" s="5"/>
      <c r="R23" s="5"/>
      <c r="S23" s="5"/>
      <c r="T23" s="5"/>
    </row>
    <row r="24" spans="1:20" ht="16.5" customHeight="1">
      <c r="A24" s="50"/>
      <c r="C24" s="209" t="s">
        <v>29</v>
      </c>
      <c r="D24" s="66" t="s">
        <v>23</v>
      </c>
      <c r="E24" s="5"/>
      <c r="F24" s="5"/>
      <c r="G24" s="5"/>
      <c r="H24" s="5"/>
      <c r="I24" s="5"/>
      <c r="J24" s="5"/>
      <c r="K24" s="5"/>
      <c r="L24" s="5"/>
      <c r="M24" s="5"/>
      <c r="N24" s="5"/>
      <c r="O24" s="5"/>
      <c r="P24" s="5"/>
      <c r="Q24" s="5"/>
      <c r="R24" s="5"/>
      <c r="S24" s="5"/>
      <c r="T24" s="5"/>
    </row>
    <row r="25" spans="1:20" ht="16.5" customHeight="1">
      <c r="A25" s="50"/>
      <c r="C25" s="210"/>
      <c r="D25" s="66" t="s">
        <v>24</v>
      </c>
      <c r="E25" s="5"/>
      <c r="F25" s="5"/>
      <c r="G25" s="5"/>
      <c r="H25" s="5"/>
      <c r="I25" s="5"/>
      <c r="J25" s="5"/>
      <c r="K25" s="5"/>
      <c r="L25" s="5"/>
      <c r="M25" s="5"/>
      <c r="N25" s="5"/>
      <c r="O25" s="5"/>
      <c r="P25" s="5"/>
      <c r="Q25" s="5"/>
      <c r="R25" s="5"/>
      <c r="S25" s="5"/>
      <c r="T25" s="5"/>
    </row>
    <row r="26" spans="1:20" ht="16.5" customHeight="1">
      <c r="A26" s="50"/>
      <c r="C26" s="209" t="s">
        <v>30</v>
      </c>
      <c r="D26" s="66" t="s">
        <v>23</v>
      </c>
      <c r="E26" s="5"/>
      <c r="F26" s="5"/>
      <c r="G26" s="5"/>
      <c r="H26" s="5"/>
      <c r="I26" s="5"/>
      <c r="J26" s="5"/>
      <c r="K26" s="5"/>
      <c r="L26" s="5"/>
      <c r="M26" s="5"/>
      <c r="N26" s="5"/>
      <c r="O26" s="5"/>
      <c r="P26" s="5"/>
      <c r="Q26" s="5"/>
      <c r="R26" s="5"/>
      <c r="S26" s="5"/>
      <c r="T26" s="5"/>
    </row>
    <row r="27" spans="1:20" ht="16.5" customHeight="1">
      <c r="A27" s="50"/>
      <c r="C27" s="210"/>
      <c r="D27" s="66" t="s">
        <v>24</v>
      </c>
      <c r="E27" s="5"/>
      <c r="F27" s="5"/>
      <c r="G27" s="5"/>
      <c r="H27" s="5"/>
      <c r="I27" s="5"/>
      <c r="J27" s="5"/>
      <c r="K27" s="5"/>
      <c r="L27" s="5"/>
      <c r="M27" s="5"/>
      <c r="N27" s="5"/>
      <c r="O27" s="5"/>
      <c r="P27" s="5"/>
      <c r="Q27" s="5"/>
      <c r="R27" s="5"/>
      <c r="S27" s="5"/>
      <c r="T27" s="5"/>
    </row>
    <row r="28" spans="1:20" ht="16.5" customHeight="1">
      <c r="A28" s="50"/>
      <c r="C28" s="197" t="s">
        <v>31</v>
      </c>
      <c r="D28" s="61" t="s">
        <v>23</v>
      </c>
      <c r="E28" s="5"/>
      <c r="F28" s="5"/>
      <c r="G28" s="5"/>
      <c r="H28" s="5"/>
      <c r="I28" s="5"/>
      <c r="J28" s="5"/>
      <c r="K28" s="5"/>
      <c r="L28" s="5"/>
      <c r="M28" s="5"/>
      <c r="N28" s="5"/>
      <c r="O28" s="5"/>
      <c r="P28" s="5"/>
      <c r="Q28" s="5"/>
      <c r="R28" s="5"/>
      <c r="S28" s="5"/>
      <c r="T28" s="5"/>
    </row>
    <row r="29" spans="1:20" ht="16.5" customHeight="1">
      <c r="A29" s="50"/>
      <c r="C29" s="198"/>
      <c r="D29" s="61" t="s">
        <v>24</v>
      </c>
      <c r="E29" s="5"/>
      <c r="F29" s="5"/>
      <c r="G29" s="5"/>
      <c r="H29" s="5"/>
      <c r="I29" s="5"/>
      <c r="J29" s="5"/>
      <c r="K29" s="5"/>
      <c r="L29" s="5"/>
      <c r="M29" s="5"/>
      <c r="N29" s="5"/>
      <c r="O29" s="5"/>
      <c r="P29" s="5"/>
      <c r="Q29" s="5"/>
      <c r="R29" s="5"/>
      <c r="S29" s="5"/>
      <c r="T29" s="5"/>
    </row>
    <row r="30" spans="1:20" s="71" customFormat="1" ht="16.5" customHeight="1">
      <c r="A30" s="118"/>
      <c r="B30" s="118"/>
      <c r="C30" s="162" t="s">
        <v>32</v>
      </c>
      <c r="D30" s="163"/>
      <c r="E30" s="6"/>
      <c r="F30" s="6"/>
      <c r="G30" s="6"/>
      <c r="H30" s="6"/>
      <c r="I30" s="6"/>
      <c r="J30" s="6"/>
      <c r="K30" s="6"/>
      <c r="L30" s="6"/>
      <c r="M30" s="6"/>
      <c r="N30" s="6"/>
      <c r="O30" s="6"/>
      <c r="P30" s="6"/>
      <c r="Q30" s="6"/>
      <c r="R30" s="6"/>
      <c r="S30" s="6"/>
      <c r="T30" s="6"/>
    </row>
    <row r="31" spans="1:20" ht="16.5" customHeight="1" hidden="1">
      <c r="A31" s="115">
        <v>2</v>
      </c>
      <c r="B31" s="203" t="s">
        <v>48</v>
      </c>
      <c r="C31" s="119" t="s">
        <v>37</v>
      </c>
      <c r="D31" s="119"/>
      <c r="E31" s="5"/>
      <c r="F31" s="5"/>
      <c r="G31" s="5"/>
      <c r="H31" s="5"/>
      <c r="I31" s="5"/>
      <c r="J31" s="5"/>
      <c r="K31" s="5"/>
      <c r="L31" s="5"/>
      <c r="M31" s="5"/>
      <c r="N31" s="5"/>
      <c r="O31" s="5"/>
      <c r="P31" s="5"/>
      <c r="Q31" s="5"/>
      <c r="R31" s="5"/>
      <c r="S31" s="5"/>
      <c r="T31" s="5"/>
    </row>
    <row r="32" spans="1:20" ht="16.5" customHeight="1" hidden="1">
      <c r="A32" s="54"/>
      <c r="B32" s="204"/>
      <c r="C32" s="205" t="s">
        <v>19</v>
      </c>
      <c r="D32" s="206"/>
      <c r="E32" s="5"/>
      <c r="F32" s="5"/>
      <c r="G32" s="5"/>
      <c r="H32" s="5">
        <f>F32-G32</f>
        <v>0</v>
      </c>
      <c r="I32" s="5"/>
      <c r="J32" s="5"/>
      <c r="K32" s="5"/>
      <c r="L32" s="5">
        <f>J32-K32</f>
        <v>0</v>
      </c>
      <c r="M32" s="5"/>
      <c r="N32" s="5"/>
      <c r="O32" s="5"/>
      <c r="P32" s="5">
        <f>N32-O32</f>
        <v>0</v>
      </c>
      <c r="Q32" s="5">
        <f aca="true" t="shared" si="0" ref="Q32:T34">M32+I32+E32</f>
        <v>0</v>
      </c>
      <c r="R32" s="5">
        <f t="shared" si="0"/>
        <v>0</v>
      </c>
      <c r="S32" s="5">
        <f t="shared" si="0"/>
        <v>0</v>
      </c>
      <c r="T32" s="5">
        <f t="shared" si="0"/>
        <v>0</v>
      </c>
    </row>
    <row r="33" spans="1:20" ht="16.5" customHeight="1" hidden="1">
      <c r="A33" s="54"/>
      <c r="B33" s="204"/>
      <c r="C33" s="5" t="s">
        <v>20</v>
      </c>
      <c r="D33" s="5"/>
      <c r="E33" s="5"/>
      <c r="F33" s="5"/>
      <c r="G33" s="5"/>
      <c r="H33" s="5">
        <f>F33-G33</f>
        <v>0</v>
      </c>
      <c r="I33" s="5"/>
      <c r="J33" s="5"/>
      <c r="K33" s="5"/>
      <c r="L33" s="5">
        <f>J33-K33</f>
        <v>0</v>
      </c>
      <c r="M33" s="5"/>
      <c r="N33" s="5"/>
      <c r="O33" s="5"/>
      <c r="P33" s="5">
        <f>N33-O33</f>
        <v>0</v>
      </c>
      <c r="Q33" s="5">
        <f t="shared" si="0"/>
        <v>0</v>
      </c>
      <c r="R33" s="5">
        <f t="shared" si="0"/>
        <v>0</v>
      </c>
      <c r="S33" s="5">
        <f t="shared" si="0"/>
        <v>0</v>
      </c>
      <c r="T33" s="5">
        <f t="shared" si="0"/>
        <v>0</v>
      </c>
    </row>
    <row r="34" spans="1:20" ht="16.5" customHeight="1" hidden="1">
      <c r="A34" s="54"/>
      <c r="B34" s="204"/>
      <c r="C34" s="205" t="s">
        <v>21</v>
      </c>
      <c r="D34" s="206"/>
      <c r="E34" s="5"/>
      <c r="F34" s="5"/>
      <c r="G34" s="5"/>
      <c r="H34" s="5">
        <f>F34-G34</f>
        <v>0</v>
      </c>
      <c r="I34" s="5"/>
      <c r="J34" s="5"/>
      <c r="K34" s="5"/>
      <c r="L34" s="5">
        <f>J34-K34</f>
        <v>0</v>
      </c>
      <c r="M34" s="5"/>
      <c r="N34" s="5"/>
      <c r="O34" s="5"/>
      <c r="P34" s="5">
        <f>N34-O34</f>
        <v>0</v>
      </c>
      <c r="Q34" s="5">
        <f t="shared" si="0"/>
        <v>0</v>
      </c>
      <c r="R34" s="5">
        <f t="shared" si="0"/>
        <v>0</v>
      </c>
      <c r="S34" s="5">
        <f t="shared" si="0"/>
        <v>0</v>
      </c>
      <c r="T34" s="5">
        <f t="shared" si="0"/>
        <v>0</v>
      </c>
    </row>
    <row r="35" spans="1:20" s="121" customFormat="1" ht="16.5" customHeight="1" hidden="1">
      <c r="A35" s="120"/>
      <c r="C35" s="195" t="s">
        <v>33</v>
      </c>
      <c r="D35" s="196"/>
      <c r="E35" s="122">
        <f aca="true" t="shared" si="1" ref="E35:T35">SUM(E32:E34)</f>
        <v>0</v>
      </c>
      <c r="F35" s="122">
        <f t="shared" si="1"/>
        <v>0</v>
      </c>
      <c r="G35" s="122">
        <f t="shared" si="1"/>
        <v>0</v>
      </c>
      <c r="H35" s="122">
        <f t="shared" si="1"/>
        <v>0</v>
      </c>
      <c r="I35" s="122">
        <f t="shared" si="1"/>
        <v>0</v>
      </c>
      <c r="J35" s="122">
        <f t="shared" si="1"/>
        <v>0</v>
      </c>
      <c r="K35" s="122">
        <f t="shared" si="1"/>
        <v>0</v>
      </c>
      <c r="L35" s="122">
        <f t="shared" si="1"/>
        <v>0</v>
      </c>
      <c r="M35" s="122">
        <f t="shared" si="1"/>
        <v>0</v>
      </c>
      <c r="N35" s="123">
        <f t="shared" si="1"/>
        <v>0</v>
      </c>
      <c r="O35" s="123">
        <f t="shared" si="1"/>
        <v>0</v>
      </c>
      <c r="P35" s="122">
        <f t="shared" si="1"/>
        <v>0</v>
      </c>
      <c r="Q35" s="122">
        <f t="shared" si="1"/>
        <v>0</v>
      </c>
      <c r="R35" s="123">
        <f t="shared" si="1"/>
        <v>0</v>
      </c>
      <c r="S35" s="123">
        <f t="shared" si="1"/>
        <v>0</v>
      </c>
      <c r="T35" s="122">
        <f t="shared" si="1"/>
        <v>0</v>
      </c>
    </row>
    <row r="36" spans="1:20" ht="16.5" customHeight="1" hidden="1">
      <c r="A36" s="50"/>
      <c r="C36" s="199" t="s">
        <v>38</v>
      </c>
      <c r="D36" s="200"/>
      <c r="E36" s="5"/>
      <c r="F36" s="5"/>
      <c r="G36" s="5"/>
      <c r="H36" s="5"/>
      <c r="I36" s="5"/>
      <c r="J36" s="5"/>
      <c r="K36" s="5"/>
      <c r="L36" s="5"/>
      <c r="M36" s="5"/>
      <c r="N36" s="5"/>
      <c r="O36" s="5"/>
      <c r="P36" s="5"/>
      <c r="Q36" s="5"/>
      <c r="R36" s="5"/>
      <c r="S36" s="5"/>
      <c r="T36" s="5"/>
    </row>
    <row r="37" spans="1:20" ht="16.5" customHeight="1" hidden="1">
      <c r="A37" s="50"/>
      <c r="C37" s="193" t="s">
        <v>25</v>
      </c>
      <c r="D37" s="66" t="s">
        <v>23</v>
      </c>
      <c r="E37" s="5"/>
      <c r="F37" s="5"/>
      <c r="G37" s="5"/>
      <c r="H37" s="5"/>
      <c r="I37" s="5"/>
      <c r="J37" s="5"/>
      <c r="K37" s="5"/>
      <c r="L37" s="5"/>
      <c r="M37" s="5"/>
      <c r="N37" s="117"/>
      <c r="O37" s="117"/>
      <c r="P37" s="5">
        <f>N37-O37</f>
        <v>0</v>
      </c>
      <c r="Q37" s="5">
        <f>M37+I37+E37</f>
        <v>0</v>
      </c>
      <c r="R37" s="117">
        <f>N37+J37+F37</f>
        <v>0</v>
      </c>
      <c r="S37" s="5">
        <f>O37+K37+G37</f>
        <v>0</v>
      </c>
      <c r="T37" s="5">
        <f>P37+L37+H37</f>
        <v>0</v>
      </c>
    </row>
    <row r="38" spans="1:20" ht="16.5" customHeight="1" hidden="1">
      <c r="A38" s="50"/>
      <c r="C38" s="194"/>
      <c r="D38" s="66" t="s">
        <v>24</v>
      </c>
      <c r="E38" s="5"/>
      <c r="F38" s="5"/>
      <c r="G38" s="5"/>
      <c r="H38" s="5"/>
      <c r="I38" s="5"/>
      <c r="J38" s="5"/>
      <c r="K38" s="5"/>
      <c r="L38" s="5"/>
      <c r="M38" s="5"/>
      <c r="N38" s="5"/>
      <c r="O38" s="5"/>
      <c r="P38" s="5"/>
      <c r="Q38" s="5"/>
      <c r="R38" s="5"/>
      <c r="S38" s="5"/>
      <c r="T38" s="5"/>
    </row>
    <row r="39" spans="1:20" ht="16.5" customHeight="1" hidden="1">
      <c r="A39" s="50"/>
      <c r="C39" s="193" t="s">
        <v>26</v>
      </c>
      <c r="D39" s="66" t="s">
        <v>23</v>
      </c>
      <c r="E39" s="5"/>
      <c r="F39" s="5"/>
      <c r="G39" s="5"/>
      <c r="H39" s="5"/>
      <c r="I39" s="5"/>
      <c r="J39" s="5"/>
      <c r="K39" s="5"/>
      <c r="L39" s="5"/>
      <c r="M39" s="5"/>
      <c r="N39" s="5"/>
      <c r="O39" s="5"/>
      <c r="P39" s="5"/>
      <c r="Q39" s="5"/>
      <c r="R39" s="5"/>
      <c r="S39" s="5"/>
      <c r="T39" s="5"/>
    </row>
    <row r="40" spans="1:20" ht="16.5" customHeight="1" hidden="1">
      <c r="A40" s="50"/>
      <c r="C40" s="194"/>
      <c r="D40" s="66" t="s">
        <v>24</v>
      </c>
      <c r="E40" s="5"/>
      <c r="F40" s="5"/>
      <c r="G40" s="5"/>
      <c r="H40" s="5"/>
      <c r="I40" s="5"/>
      <c r="J40" s="5"/>
      <c r="K40" s="5"/>
      <c r="L40" s="5"/>
      <c r="M40" s="5"/>
      <c r="N40" s="5"/>
      <c r="O40" s="5"/>
      <c r="P40" s="5"/>
      <c r="Q40" s="5"/>
      <c r="R40" s="5"/>
      <c r="S40" s="5"/>
      <c r="T40" s="5"/>
    </row>
    <row r="41" spans="1:20" ht="16.5" customHeight="1" hidden="1">
      <c r="A41" s="50"/>
      <c r="C41" s="193" t="s">
        <v>27</v>
      </c>
      <c r="D41" s="66" t="s">
        <v>23</v>
      </c>
      <c r="E41" s="5"/>
      <c r="F41" s="5"/>
      <c r="G41" s="5"/>
      <c r="H41" s="5"/>
      <c r="I41" s="5"/>
      <c r="J41" s="5"/>
      <c r="K41" s="5"/>
      <c r="L41" s="5"/>
      <c r="M41" s="5"/>
      <c r="N41" s="5"/>
      <c r="O41" s="5"/>
      <c r="P41" s="5">
        <f>N41-O41</f>
        <v>0</v>
      </c>
      <c r="Q41" s="5">
        <f>M41+I41+E41</f>
        <v>0</v>
      </c>
      <c r="R41" s="117">
        <f>N41+J41+F41</f>
        <v>0</v>
      </c>
      <c r="S41" s="5">
        <f>O41+K41+G41</f>
        <v>0</v>
      </c>
      <c r="T41" s="5">
        <f>P41+L41+H41</f>
        <v>0</v>
      </c>
    </row>
    <row r="42" spans="1:20" ht="16.5" customHeight="1" hidden="1">
      <c r="A42" s="50"/>
      <c r="C42" s="194"/>
      <c r="D42" s="66" t="s">
        <v>24</v>
      </c>
      <c r="E42" s="5"/>
      <c r="F42" s="5"/>
      <c r="G42" s="5"/>
      <c r="H42" s="5"/>
      <c r="I42" s="5"/>
      <c r="J42" s="5"/>
      <c r="K42" s="5"/>
      <c r="L42" s="5"/>
      <c r="M42" s="5"/>
      <c r="N42" s="5"/>
      <c r="O42" s="5"/>
      <c r="P42" s="5"/>
      <c r="Q42" s="5"/>
      <c r="R42" s="5"/>
      <c r="S42" s="5"/>
      <c r="T42" s="5"/>
    </row>
    <row r="43" spans="1:20" ht="16.5" customHeight="1" hidden="1">
      <c r="A43" s="50"/>
      <c r="C43" s="193" t="s">
        <v>39</v>
      </c>
      <c r="D43" s="66" t="s">
        <v>23</v>
      </c>
      <c r="E43" s="5"/>
      <c r="F43" s="5"/>
      <c r="G43" s="5"/>
      <c r="H43" s="5"/>
      <c r="I43" s="5"/>
      <c r="J43" s="5"/>
      <c r="K43" s="5"/>
      <c r="L43" s="5"/>
      <c r="M43" s="5"/>
      <c r="N43" s="5"/>
      <c r="O43" s="5"/>
      <c r="P43" s="5"/>
      <c r="Q43" s="5"/>
      <c r="R43" s="5"/>
      <c r="S43" s="5"/>
      <c r="T43" s="5"/>
    </row>
    <row r="44" spans="1:20" ht="16.5" customHeight="1" hidden="1">
      <c r="A44" s="50"/>
      <c r="C44" s="194"/>
      <c r="D44" s="66" t="s">
        <v>24</v>
      </c>
      <c r="E44" s="5"/>
      <c r="F44" s="5"/>
      <c r="G44" s="5"/>
      <c r="H44" s="5"/>
      <c r="I44" s="5"/>
      <c r="J44" s="5"/>
      <c r="K44" s="5"/>
      <c r="L44" s="5"/>
      <c r="M44" s="5"/>
      <c r="N44" s="5"/>
      <c r="O44" s="5"/>
      <c r="P44" s="5"/>
      <c r="Q44" s="5"/>
      <c r="R44" s="5"/>
      <c r="S44" s="5"/>
      <c r="T44" s="5"/>
    </row>
    <row r="45" spans="1:20" ht="26.25" customHeight="1" hidden="1">
      <c r="A45" s="50"/>
      <c r="C45" s="197" t="s">
        <v>40</v>
      </c>
      <c r="D45" s="61" t="s">
        <v>23</v>
      </c>
      <c r="E45" s="5"/>
      <c r="F45" s="5"/>
      <c r="G45" s="5"/>
      <c r="H45" s="5"/>
      <c r="I45" s="5"/>
      <c r="J45" s="5"/>
      <c r="K45" s="5"/>
      <c r="L45" s="5"/>
      <c r="M45" s="5"/>
      <c r="N45" s="5"/>
      <c r="O45" s="5"/>
      <c r="P45" s="5"/>
      <c r="Q45" s="5"/>
      <c r="R45" s="5"/>
      <c r="S45" s="5"/>
      <c r="T45" s="5"/>
    </row>
    <row r="46" spans="1:20" ht="25.5" customHeight="1" hidden="1">
      <c r="A46" s="50"/>
      <c r="C46" s="198"/>
      <c r="D46" s="61" t="s">
        <v>24</v>
      </c>
      <c r="E46" s="5"/>
      <c r="F46" s="5"/>
      <c r="G46" s="5"/>
      <c r="H46" s="5"/>
      <c r="I46" s="5"/>
      <c r="J46" s="5"/>
      <c r="K46" s="5"/>
      <c r="L46" s="5"/>
      <c r="M46" s="5"/>
      <c r="N46" s="5"/>
      <c r="O46" s="5"/>
      <c r="P46" s="5"/>
      <c r="Q46" s="5"/>
      <c r="R46" s="5"/>
      <c r="S46" s="5"/>
      <c r="T46" s="5"/>
    </row>
    <row r="47" spans="1:20" s="121" customFormat="1" ht="16.5" customHeight="1" hidden="1">
      <c r="A47" s="124"/>
      <c r="B47" s="124"/>
      <c r="C47" s="195" t="s">
        <v>32</v>
      </c>
      <c r="D47" s="196"/>
      <c r="E47" s="122">
        <f aca="true" t="shared" si="2" ref="E47:T47">SUM(E37:E46)</f>
        <v>0</v>
      </c>
      <c r="F47" s="122">
        <f t="shared" si="2"/>
        <v>0</v>
      </c>
      <c r="G47" s="122">
        <f t="shared" si="2"/>
        <v>0</v>
      </c>
      <c r="H47" s="122">
        <f t="shared" si="2"/>
        <v>0</v>
      </c>
      <c r="I47" s="122">
        <f t="shared" si="2"/>
        <v>0</v>
      </c>
      <c r="J47" s="122">
        <f t="shared" si="2"/>
        <v>0</v>
      </c>
      <c r="K47" s="122">
        <f t="shared" si="2"/>
        <v>0</v>
      </c>
      <c r="L47" s="122">
        <f t="shared" si="2"/>
        <v>0</v>
      </c>
      <c r="M47" s="122">
        <f t="shared" si="2"/>
        <v>0</v>
      </c>
      <c r="N47" s="123">
        <f t="shared" si="2"/>
        <v>0</v>
      </c>
      <c r="O47" s="123">
        <f t="shared" si="2"/>
        <v>0</v>
      </c>
      <c r="P47" s="122">
        <f t="shared" si="2"/>
        <v>0</v>
      </c>
      <c r="Q47" s="122">
        <f t="shared" si="2"/>
        <v>0</v>
      </c>
      <c r="R47" s="123">
        <f t="shared" si="2"/>
        <v>0</v>
      </c>
      <c r="S47" s="123">
        <f t="shared" si="2"/>
        <v>0</v>
      </c>
      <c r="T47" s="122">
        <f t="shared" si="2"/>
        <v>0</v>
      </c>
    </row>
    <row r="48" spans="1:20" ht="16.5" customHeight="1" hidden="1">
      <c r="A48" s="115">
        <v>2</v>
      </c>
      <c r="B48" s="203" t="s">
        <v>43</v>
      </c>
      <c r="C48" s="119" t="s">
        <v>37</v>
      </c>
      <c r="D48" s="119"/>
      <c r="E48" s="5"/>
      <c r="F48" s="5"/>
      <c r="G48" s="5"/>
      <c r="H48" s="5"/>
      <c r="I48" s="5"/>
      <c r="J48" s="5"/>
      <c r="K48" s="5"/>
      <c r="L48" s="5"/>
      <c r="M48" s="5"/>
      <c r="N48" s="5"/>
      <c r="O48" s="5"/>
      <c r="P48" s="5"/>
      <c r="Q48" s="5"/>
      <c r="R48" s="5"/>
      <c r="S48" s="5"/>
      <c r="T48" s="5"/>
    </row>
    <row r="49" spans="1:20" ht="16.5" customHeight="1" hidden="1">
      <c r="A49" s="54"/>
      <c r="B49" s="204"/>
      <c r="C49" s="205" t="s">
        <v>19</v>
      </c>
      <c r="D49" s="206"/>
      <c r="E49" s="5"/>
      <c r="F49" s="5"/>
      <c r="G49" s="5"/>
      <c r="H49" s="5">
        <f>F49-G49</f>
        <v>0</v>
      </c>
      <c r="I49" s="5"/>
      <c r="J49" s="5"/>
      <c r="K49" s="5"/>
      <c r="L49" s="5">
        <f>J49-K49</f>
        <v>0</v>
      </c>
      <c r="M49" s="5">
        <f aca="true" t="shared" si="3" ref="M49:O51">M32+M11</f>
        <v>0</v>
      </c>
      <c r="N49" s="5">
        <f t="shared" si="3"/>
        <v>0</v>
      </c>
      <c r="O49" s="5">
        <f t="shared" si="3"/>
        <v>0</v>
      </c>
      <c r="P49" s="5">
        <f>N49-O49</f>
        <v>0</v>
      </c>
      <c r="Q49" s="5">
        <f aca="true" t="shared" si="4" ref="Q49:T51">M49+I49+E49</f>
        <v>0</v>
      </c>
      <c r="R49" s="5">
        <f t="shared" si="4"/>
        <v>0</v>
      </c>
      <c r="S49" s="5">
        <f t="shared" si="4"/>
        <v>0</v>
      </c>
      <c r="T49" s="5">
        <f t="shared" si="4"/>
        <v>0</v>
      </c>
    </row>
    <row r="50" spans="1:20" ht="16.5" customHeight="1" hidden="1">
      <c r="A50" s="54"/>
      <c r="B50" s="204"/>
      <c r="C50" s="5" t="s">
        <v>20</v>
      </c>
      <c r="D50" s="5"/>
      <c r="E50" s="5"/>
      <c r="F50" s="5"/>
      <c r="G50" s="5"/>
      <c r="H50" s="5">
        <f>F50-G50</f>
        <v>0</v>
      </c>
      <c r="I50" s="5"/>
      <c r="J50" s="5"/>
      <c r="K50" s="5"/>
      <c r="L50" s="5">
        <f>J50-K50</f>
        <v>0</v>
      </c>
      <c r="M50" s="5">
        <f t="shared" si="3"/>
        <v>0</v>
      </c>
      <c r="N50" s="5">
        <f t="shared" si="3"/>
        <v>0</v>
      </c>
      <c r="O50" s="5">
        <f t="shared" si="3"/>
        <v>0</v>
      </c>
      <c r="P50" s="5">
        <f>N50-O50</f>
        <v>0</v>
      </c>
      <c r="Q50" s="5">
        <f t="shared" si="4"/>
        <v>0</v>
      </c>
      <c r="R50" s="5">
        <f t="shared" si="4"/>
        <v>0</v>
      </c>
      <c r="S50" s="5">
        <f t="shared" si="4"/>
        <v>0</v>
      </c>
      <c r="T50" s="5">
        <f t="shared" si="4"/>
        <v>0</v>
      </c>
    </row>
    <row r="51" spans="1:20" ht="16.5" customHeight="1" hidden="1">
      <c r="A51" s="54"/>
      <c r="B51" s="204"/>
      <c r="C51" s="205" t="s">
        <v>21</v>
      </c>
      <c r="D51" s="206"/>
      <c r="E51" s="5"/>
      <c r="F51" s="5"/>
      <c r="G51" s="5"/>
      <c r="H51" s="5">
        <f>F51-G51</f>
        <v>0</v>
      </c>
      <c r="I51" s="5"/>
      <c r="J51" s="5"/>
      <c r="K51" s="5"/>
      <c r="L51" s="5">
        <f>J51-K51</f>
        <v>0</v>
      </c>
      <c r="M51" s="5">
        <f t="shared" si="3"/>
        <v>0</v>
      </c>
      <c r="N51" s="5">
        <f t="shared" si="3"/>
        <v>0</v>
      </c>
      <c r="O51" s="5">
        <f t="shared" si="3"/>
        <v>0</v>
      </c>
      <c r="P51" s="5">
        <f>N51-O51</f>
        <v>0</v>
      </c>
      <c r="Q51" s="5">
        <f t="shared" si="4"/>
        <v>0</v>
      </c>
      <c r="R51" s="5">
        <f t="shared" si="4"/>
        <v>0</v>
      </c>
      <c r="S51" s="5">
        <f t="shared" si="4"/>
        <v>0</v>
      </c>
      <c r="T51" s="5">
        <f t="shared" si="4"/>
        <v>0</v>
      </c>
    </row>
    <row r="52" spans="1:20" s="71" customFormat="1" ht="16.5" customHeight="1" hidden="1">
      <c r="A52" s="116"/>
      <c r="C52" s="201" t="s">
        <v>33</v>
      </c>
      <c r="D52" s="202"/>
      <c r="E52" s="125">
        <f aca="true" t="shared" si="5" ref="E52:O52">SUM(E49:E51)</f>
        <v>0</v>
      </c>
      <c r="F52" s="125">
        <f t="shared" si="5"/>
        <v>0</v>
      </c>
      <c r="G52" s="125">
        <f t="shared" si="5"/>
        <v>0</v>
      </c>
      <c r="H52" s="125">
        <f t="shared" si="5"/>
        <v>0</v>
      </c>
      <c r="I52" s="125">
        <f t="shared" si="5"/>
        <v>0</v>
      </c>
      <c r="J52" s="125">
        <f t="shared" si="5"/>
        <v>0</v>
      </c>
      <c r="K52" s="125">
        <f t="shared" si="5"/>
        <v>0</v>
      </c>
      <c r="L52" s="125">
        <f t="shared" si="5"/>
        <v>0</v>
      </c>
      <c r="M52" s="125">
        <f t="shared" si="5"/>
        <v>0</v>
      </c>
      <c r="N52" s="126">
        <f t="shared" si="5"/>
        <v>0</v>
      </c>
      <c r="O52" s="126">
        <f t="shared" si="5"/>
        <v>0</v>
      </c>
      <c r="P52" s="126">
        <f>P14+P35</f>
        <v>0</v>
      </c>
      <c r="Q52" s="126">
        <f>Q14+Q35</f>
        <v>0</v>
      </c>
      <c r="R52" s="126">
        <f>R14+R35</f>
        <v>0</v>
      </c>
      <c r="S52" s="126">
        <f>SUM(S49:S51)</f>
        <v>0</v>
      </c>
      <c r="T52" s="125">
        <f>SUM(T49:T51)</f>
        <v>0</v>
      </c>
    </row>
    <row r="53" spans="1:20" ht="16.5" customHeight="1" hidden="1">
      <c r="A53" s="50"/>
      <c r="C53" s="199" t="s">
        <v>38</v>
      </c>
      <c r="D53" s="200"/>
      <c r="E53" s="5"/>
      <c r="F53" s="5"/>
      <c r="G53" s="5"/>
      <c r="H53" s="5"/>
      <c r="I53" s="5"/>
      <c r="J53" s="5"/>
      <c r="K53" s="5"/>
      <c r="L53" s="5"/>
      <c r="M53" s="5"/>
      <c r="N53" s="5"/>
      <c r="O53" s="5"/>
      <c r="P53" s="5"/>
      <c r="Q53" s="5"/>
      <c r="R53" s="5"/>
      <c r="S53" s="5"/>
      <c r="T53" s="5"/>
    </row>
    <row r="54" spans="1:20" ht="16.5" customHeight="1" hidden="1">
      <c r="A54" s="50"/>
      <c r="C54" s="193" t="s">
        <v>25</v>
      </c>
      <c r="D54" s="66" t="s">
        <v>23</v>
      </c>
      <c r="E54" s="5"/>
      <c r="F54" s="5"/>
      <c r="G54" s="5"/>
      <c r="H54" s="5"/>
      <c r="I54" s="5"/>
      <c r="J54" s="5"/>
      <c r="K54" s="5"/>
      <c r="L54" s="5"/>
      <c r="M54" s="5"/>
      <c r="N54" s="5"/>
      <c r="O54" s="5"/>
      <c r="P54" s="5">
        <f>P37+P16</f>
        <v>0</v>
      </c>
      <c r="Q54" s="5">
        <f>Q37+Q16</f>
        <v>0</v>
      </c>
      <c r="R54" s="5">
        <f>R37+R16</f>
        <v>0</v>
      </c>
      <c r="S54" s="5">
        <f>S37+S16</f>
        <v>0</v>
      </c>
      <c r="T54" s="5">
        <f>T37+T16</f>
        <v>0</v>
      </c>
    </row>
    <row r="55" spans="1:20" ht="16.5" customHeight="1" hidden="1">
      <c r="A55" s="50"/>
      <c r="C55" s="194"/>
      <c r="D55" s="66" t="s">
        <v>24</v>
      </c>
      <c r="E55" s="5"/>
      <c r="F55" s="5"/>
      <c r="G55" s="5"/>
      <c r="H55" s="5"/>
      <c r="I55" s="5"/>
      <c r="J55" s="5"/>
      <c r="K55" s="5"/>
      <c r="L55" s="5"/>
      <c r="M55" s="5"/>
      <c r="N55" s="5"/>
      <c r="O55" s="5"/>
      <c r="P55" s="5"/>
      <c r="Q55" s="5"/>
      <c r="R55" s="5"/>
      <c r="S55" s="5"/>
      <c r="T55" s="5"/>
    </row>
    <row r="56" spans="1:20" ht="16.5" customHeight="1" hidden="1">
      <c r="A56" s="50"/>
      <c r="C56" s="193" t="s">
        <v>26</v>
      </c>
      <c r="D56" s="66" t="s">
        <v>23</v>
      </c>
      <c r="E56" s="5"/>
      <c r="F56" s="5"/>
      <c r="G56" s="5"/>
      <c r="H56" s="5"/>
      <c r="I56" s="5"/>
      <c r="J56" s="5"/>
      <c r="K56" s="5"/>
      <c r="L56" s="5"/>
      <c r="M56" s="5"/>
      <c r="N56" s="5"/>
      <c r="O56" s="5"/>
      <c r="P56" s="5"/>
      <c r="Q56" s="5"/>
      <c r="R56" s="5"/>
      <c r="S56" s="5"/>
      <c r="T56" s="5"/>
    </row>
    <row r="57" spans="1:20" ht="16.5" customHeight="1" hidden="1">
      <c r="A57" s="50"/>
      <c r="C57" s="194"/>
      <c r="D57" s="66" t="s">
        <v>24</v>
      </c>
      <c r="E57" s="5"/>
      <c r="F57" s="5"/>
      <c r="G57" s="5"/>
      <c r="H57" s="5"/>
      <c r="I57" s="5"/>
      <c r="J57" s="5"/>
      <c r="K57" s="5"/>
      <c r="L57" s="5"/>
      <c r="M57" s="5"/>
      <c r="N57" s="5"/>
      <c r="O57" s="5"/>
      <c r="P57" s="5"/>
      <c r="Q57" s="5"/>
      <c r="R57" s="5"/>
      <c r="S57" s="5"/>
      <c r="T57" s="5"/>
    </row>
    <row r="58" spans="1:20" ht="16.5" customHeight="1" hidden="1">
      <c r="A58" s="50"/>
      <c r="C58" s="193" t="s">
        <v>27</v>
      </c>
      <c r="D58" s="66" t="s">
        <v>23</v>
      </c>
      <c r="E58" s="5"/>
      <c r="F58" s="5"/>
      <c r="G58" s="5"/>
      <c r="H58" s="5"/>
      <c r="I58" s="5"/>
      <c r="J58" s="5"/>
      <c r="K58" s="5"/>
      <c r="L58" s="5"/>
      <c r="M58" s="5"/>
      <c r="N58" s="5"/>
      <c r="O58" s="5"/>
      <c r="P58" s="5">
        <f>N58-O58</f>
        <v>0</v>
      </c>
      <c r="Q58" s="5">
        <f>M58+I58+E58</f>
        <v>0</v>
      </c>
      <c r="R58" s="117">
        <f>N58+J58+F58</f>
        <v>0</v>
      </c>
      <c r="S58" s="5">
        <f>O58+K58+G58</f>
        <v>0</v>
      </c>
      <c r="T58" s="5">
        <f>P58+L58+H58</f>
        <v>0</v>
      </c>
    </row>
    <row r="59" spans="1:20" ht="16.5" customHeight="1" hidden="1">
      <c r="A59" s="50"/>
      <c r="C59" s="194"/>
      <c r="D59" s="66" t="s">
        <v>24</v>
      </c>
      <c r="E59" s="5"/>
      <c r="F59" s="5"/>
      <c r="G59" s="5"/>
      <c r="H59" s="5"/>
      <c r="I59" s="5"/>
      <c r="J59" s="5"/>
      <c r="K59" s="5"/>
      <c r="L59" s="5"/>
      <c r="M59" s="5"/>
      <c r="N59" s="5"/>
      <c r="O59" s="5"/>
      <c r="P59" s="5"/>
      <c r="Q59" s="5"/>
      <c r="R59" s="5"/>
      <c r="S59" s="5"/>
      <c r="T59" s="5"/>
    </row>
    <row r="60" spans="1:20" ht="16.5" customHeight="1" hidden="1">
      <c r="A60" s="50"/>
      <c r="C60" s="193" t="s">
        <v>39</v>
      </c>
      <c r="D60" s="66" t="s">
        <v>23</v>
      </c>
      <c r="E60" s="5"/>
      <c r="F60" s="5"/>
      <c r="G60" s="5"/>
      <c r="H60" s="5"/>
      <c r="I60" s="5"/>
      <c r="J60" s="5"/>
      <c r="K60" s="5"/>
      <c r="L60" s="5"/>
      <c r="M60" s="5"/>
      <c r="N60" s="5"/>
      <c r="O60" s="5"/>
      <c r="P60" s="5"/>
      <c r="Q60" s="5"/>
      <c r="R60" s="5"/>
      <c r="S60" s="5"/>
      <c r="T60" s="5"/>
    </row>
    <row r="61" spans="1:20" ht="16.5" customHeight="1" hidden="1">
      <c r="A61" s="50"/>
      <c r="C61" s="194"/>
      <c r="D61" s="66" t="s">
        <v>24</v>
      </c>
      <c r="E61" s="5"/>
      <c r="F61" s="5"/>
      <c r="G61" s="5"/>
      <c r="H61" s="5"/>
      <c r="I61" s="5"/>
      <c r="J61" s="5"/>
      <c r="K61" s="5"/>
      <c r="L61" s="5"/>
      <c r="M61" s="5"/>
      <c r="N61" s="5"/>
      <c r="O61" s="5"/>
      <c r="P61" s="5"/>
      <c r="Q61" s="5"/>
      <c r="R61" s="5"/>
      <c r="S61" s="5"/>
      <c r="T61" s="5"/>
    </row>
    <row r="62" spans="1:20" ht="26.25" customHeight="1" hidden="1">
      <c r="A62" s="50"/>
      <c r="C62" s="197" t="s">
        <v>40</v>
      </c>
      <c r="D62" s="61" t="s">
        <v>23</v>
      </c>
      <c r="E62" s="5"/>
      <c r="F62" s="5"/>
      <c r="G62" s="5"/>
      <c r="H62" s="5"/>
      <c r="I62" s="5"/>
      <c r="J62" s="5"/>
      <c r="K62" s="5"/>
      <c r="L62" s="5"/>
      <c r="M62" s="5"/>
      <c r="N62" s="5"/>
      <c r="O62" s="5"/>
      <c r="P62" s="5"/>
      <c r="Q62" s="5"/>
      <c r="R62" s="5"/>
      <c r="S62" s="5"/>
      <c r="T62" s="5"/>
    </row>
    <row r="63" spans="1:20" ht="25.5" customHeight="1" hidden="1">
      <c r="A63" s="50"/>
      <c r="C63" s="198"/>
      <c r="D63" s="61" t="s">
        <v>24</v>
      </c>
      <c r="E63" s="5"/>
      <c r="F63" s="5"/>
      <c r="G63" s="5"/>
      <c r="H63" s="5"/>
      <c r="I63" s="5"/>
      <c r="J63" s="5"/>
      <c r="K63" s="5"/>
      <c r="L63" s="5"/>
      <c r="M63" s="5"/>
      <c r="N63" s="5"/>
      <c r="O63" s="5"/>
      <c r="P63" s="5"/>
      <c r="Q63" s="5"/>
      <c r="R63" s="5"/>
      <c r="S63" s="5"/>
      <c r="T63" s="5"/>
    </row>
    <row r="64" spans="1:20" s="71" customFormat="1" ht="16.5" customHeight="1" hidden="1">
      <c r="A64" s="127"/>
      <c r="B64" s="127"/>
      <c r="C64" s="201" t="s">
        <v>32</v>
      </c>
      <c r="D64" s="202"/>
      <c r="E64" s="125">
        <f aca="true" t="shared" si="6" ref="E64:T64">SUM(E54:E63)</f>
        <v>0</v>
      </c>
      <c r="F64" s="125">
        <f t="shared" si="6"/>
        <v>0</v>
      </c>
      <c r="G64" s="125">
        <f t="shared" si="6"/>
        <v>0</v>
      </c>
      <c r="H64" s="125">
        <f t="shared" si="6"/>
        <v>0</v>
      </c>
      <c r="I64" s="125">
        <f t="shared" si="6"/>
        <v>0</v>
      </c>
      <c r="J64" s="125">
        <f t="shared" si="6"/>
        <v>0</v>
      </c>
      <c r="K64" s="125">
        <f t="shared" si="6"/>
        <v>0</v>
      </c>
      <c r="L64" s="125">
        <f t="shared" si="6"/>
        <v>0</v>
      </c>
      <c r="M64" s="125">
        <f t="shared" si="6"/>
        <v>0</v>
      </c>
      <c r="N64" s="126">
        <f t="shared" si="6"/>
        <v>0</v>
      </c>
      <c r="O64" s="126">
        <f t="shared" si="6"/>
        <v>0</v>
      </c>
      <c r="P64" s="125">
        <f t="shared" si="6"/>
        <v>0</v>
      </c>
      <c r="Q64" s="125">
        <f t="shared" si="6"/>
        <v>0</v>
      </c>
      <c r="R64" s="126">
        <f t="shared" si="6"/>
        <v>0</v>
      </c>
      <c r="S64" s="126">
        <f t="shared" si="6"/>
        <v>0</v>
      </c>
      <c r="T64" s="125">
        <f t="shared" si="6"/>
        <v>0</v>
      </c>
    </row>
    <row r="65" spans="1:20" ht="16.5" customHeight="1" hidden="1">
      <c r="A65" s="113"/>
      <c r="B65" s="113"/>
      <c r="C65" s="128"/>
      <c r="D65" s="128"/>
      <c r="E65" s="112"/>
      <c r="F65" s="112"/>
      <c r="G65" s="112"/>
      <c r="H65" s="112"/>
      <c r="I65" s="112"/>
      <c r="J65" s="112"/>
      <c r="K65" s="112"/>
      <c r="L65" s="112"/>
      <c r="M65" s="112"/>
      <c r="N65" s="129"/>
      <c r="O65" s="129"/>
      <c r="P65" s="112"/>
      <c r="Q65" s="112"/>
      <c r="R65" s="129"/>
      <c r="S65" s="112"/>
      <c r="T65" s="112"/>
    </row>
    <row r="66" spans="1:20" ht="16.5" customHeight="1" hidden="1">
      <c r="A66" s="113"/>
      <c r="B66" s="113"/>
      <c r="C66" s="128"/>
      <c r="D66" s="128"/>
      <c r="E66" s="112"/>
      <c r="F66" s="112"/>
      <c r="G66" s="112"/>
      <c r="H66" s="112"/>
      <c r="I66" s="112"/>
      <c r="J66" s="112"/>
      <c r="K66" s="112"/>
      <c r="L66" s="112"/>
      <c r="M66" s="112"/>
      <c r="N66" s="129"/>
      <c r="O66" s="129"/>
      <c r="P66" s="112"/>
      <c r="Q66" s="112"/>
      <c r="R66" s="129"/>
      <c r="S66" s="112"/>
      <c r="T66" s="112"/>
    </row>
    <row r="67" spans="1:20" ht="16.5" customHeight="1" hidden="1">
      <c r="A67" s="113"/>
      <c r="B67" s="113"/>
      <c r="C67" s="128"/>
      <c r="D67" s="128"/>
      <c r="E67" s="112"/>
      <c r="F67" s="112"/>
      <c r="G67" s="112"/>
      <c r="H67" s="112"/>
      <c r="I67" s="112"/>
      <c r="J67" s="112"/>
      <c r="K67" s="112"/>
      <c r="L67" s="112"/>
      <c r="M67" s="112"/>
      <c r="N67" s="129"/>
      <c r="O67" s="129"/>
      <c r="P67" s="112"/>
      <c r="Q67" s="112"/>
      <c r="R67" s="129"/>
      <c r="S67" s="112"/>
      <c r="T67" s="112"/>
    </row>
    <row r="68" spans="1:20" ht="16.5" customHeight="1" hidden="1">
      <c r="A68" s="113"/>
      <c r="B68" s="113"/>
      <c r="C68" s="128"/>
      <c r="D68" s="128"/>
      <c r="E68" s="112"/>
      <c r="F68" s="112"/>
      <c r="G68" s="112"/>
      <c r="H68" s="112"/>
      <c r="I68" s="112"/>
      <c r="J68" s="112"/>
      <c r="K68" s="112"/>
      <c r="L68" s="112"/>
      <c r="M68" s="112"/>
      <c r="N68" s="129"/>
      <c r="O68" s="129"/>
      <c r="P68" s="112"/>
      <c r="Q68" s="112"/>
      <c r="R68" s="129"/>
      <c r="S68" s="112"/>
      <c r="T68" s="112"/>
    </row>
    <row r="69" spans="1:20" ht="16.5" customHeight="1" hidden="1">
      <c r="A69" s="113"/>
      <c r="B69" s="113"/>
      <c r="C69" s="128"/>
      <c r="D69" s="128"/>
      <c r="E69" s="112"/>
      <c r="F69" s="112"/>
      <c r="G69" s="112"/>
      <c r="H69" s="112"/>
      <c r="I69" s="112"/>
      <c r="J69" s="112"/>
      <c r="K69" s="112"/>
      <c r="L69" s="112"/>
      <c r="M69" s="112"/>
      <c r="N69" s="129"/>
      <c r="O69" s="129"/>
      <c r="P69" s="112"/>
      <c r="Q69" s="112"/>
      <c r="R69" s="129"/>
      <c r="S69" s="112"/>
      <c r="T69" s="112"/>
    </row>
    <row r="70" ht="15.75" hidden="1">
      <c r="O70" s="130" t="s">
        <v>45</v>
      </c>
    </row>
    <row r="71" spans="4:16" ht="15.75" hidden="1">
      <c r="D71" s="131"/>
      <c r="P71" s="132" t="s">
        <v>46</v>
      </c>
    </row>
    <row r="72" spans="14:16" ht="15" hidden="1">
      <c r="N72" s="133"/>
      <c r="P72" s="134"/>
    </row>
    <row r="73" ht="12.75" hidden="1"/>
    <row r="74" ht="12.75" hidden="1"/>
    <row r="75" ht="12.75" hidden="1"/>
    <row r="76" ht="15" hidden="1">
      <c r="C76" s="135"/>
    </row>
    <row r="77" spans="16:17" ht="15.75" hidden="1">
      <c r="P77" s="132" t="s">
        <v>47</v>
      </c>
      <c r="Q77" s="132"/>
    </row>
    <row r="78" ht="15.75">
      <c r="S78" s="51" t="s">
        <v>3</v>
      </c>
    </row>
    <row r="79" ht="12.75">
      <c r="R79" s="52" t="s">
        <v>4</v>
      </c>
    </row>
    <row r="80" ht="12.75">
      <c r="R80" s="53" t="s">
        <v>5</v>
      </c>
    </row>
  </sheetData>
  <sheetProtection/>
  <mergeCells count="63">
    <mergeCell ref="C4:T4"/>
    <mergeCell ref="A7:A9"/>
    <mergeCell ref="B7:B9"/>
    <mergeCell ref="C7:D9"/>
    <mergeCell ref="E7:H7"/>
    <mergeCell ref="I7:L7"/>
    <mergeCell ref="M7:P7"/>
    <mergeCell ref="Q7:T7"/>
    <mergeCell ref="E8:E9"/>
    <mergeCell ref="F8:F9"/>
    <mergeCell ref="O8:O9"/>
    <mergeCell ref="K8:K9"/>
    <mergeCell ref="L8:L9"/>
    <mergeCell ref="M8:M9"/>
    <mergeCell ref="N8:N9"/>
    <mergeCell ref="I8:I9"/>
    <mergeCell ref="J8:J9"/>
    <mergeCell ref="C14:D14"/>
    <mergeCell ref="B10:B13"/>
    <mergeCell ref="C11:D11"/>
    <mergeCell ref="C13:D13"/>
    <mergeCell ref="G8:G9"/>
    <mergeCell ref="H8:H9"/>
    <mergeCell ref="C10:D10"/>
    <mergeCell ref="S8:S9"/>
    <mergeCell ref="T8:T9"/>
    <mergeCell ref="P8:P9"/>
    <mergeCell ref="Q8:Q9"/>
    <mergeCell ref="R8:R9"/>
    <mergeCell ref="B31:B34"/>
    <mergeCell ref="C32:D32"/>
    <mergeCell ref="C34:D34"/>
    <mergeCell ref="C20:C21"/>
    <mergeCell ref="C22:C23"/>
    <mergeCell ref="C24:C25"/>
    <mergeCell ref="C26:C27"/>
    <mergeCell ref="C37:C38"/>
    <mergeCell ref="C39:C40"/>
    <mergeCell ref="C41:C42"/>
    <mergeCell ref="C15:D15"/>
    <mergeCell ref="C16:C17"/>
    <mergeCell ref="C18:C19"/>
    <mergeCell ref="B48:B51"/>
    <mergeCell ref="C49:D49"/>
    <mergeCell ref="C51:D51"/>
    <mergeCell ref="C52:D52"/>
    <mergeCell ref="C60:C61"/>
    <mergeCell ref="C62:C63"/>
    <mergeCell ref="C64:D64"/>
    <mergeCell ref="C47:D47"/>
    <mergeCell ref="C53:D53"/>
    <mergeCell ref="C54:C55"/>
    <mergeCell ref="C56:C57"/>
    <mergeCell ref="C1:T1"/>
    <mergeCell ref="C2:T2"/>
    <mergeCell ref="C5:T5"/>
    <mergeCell ref="C58:C59"/>
    <mergeCell ref="C35:D35"/>
    <mergeCell ref="C43:C44"/>
    <mergeCell ref="C45:C46"/>
    <mergeCell ref="C28:C29"/>
    <mergeCell ref="C30:D30"/>
    <mergeCell ref="C36:D36"/>
  </mergeCells>
  <printOptions/>
  <pageMargins left="0.2362204724409449" right="0.2" top="0.32" bottom="0.1968503937007874" header="0.2" footer="0.28"/>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vncc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Minh Hieu</dc:creator>
  <cp:keywords/>
  <dc:description/>
  <cp:lastModifiedBy>welcome</cp:lastModifiedBy>
  <cp:lastPrinted>2012-12-07T03:18:08Z</cp:lastPrinted>
  <dcterms:created xsi:type="dcterms:W3CDTF">2009-01-06T04:03:10Z</dcterms:created>
  <dcterms:modified xsi:type="dcterms:W3CDTF">2012-12-12T07:09:54Z</dcterms:modified>
  <cp:category/>
  <cp:version/>
  <cp:contentType/>
  <cp:contentStatus/>
</cp:coreProperties>
</file>